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dg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'Ledger'!$A$4:$H$204</definedName>
    <definedName name="_xlnm._FilterDatabase" localSheetId="2" hidden="1">'Assumptions'!$A$4:$B$11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$#,##0.00;[Red]-$#,##0.00"/>
    <numFmt numFmtId="165" formatCode="0.0%"/>
    <numFmt numFmtId="166" formatCode="mm/yyyy"/>
    <numFmt numFmtId="167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26A78"/>
      <sz val="10"/>
    </font>
    <font>
      <name val="Calibri"/>
      <b val="1"/>
      <color rgb="00FFFFFF"/>
      <sz val="11"/>
    </font>
    <font>
      <name val="Calibri"/>
      <b val="1"/>
      <color rgb="00243746"/>
      <sz val="10"/>
    </font>
    <font>
      <name val="Calibri"/>
      <color rgb="00243746"/>
      <sz val="10"/>
    </font>
    <font>
      <name val="Calibri"/>
      <color rgb="00526A78"/>
      <sz val="9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top" wrapText="1"/>
    </xf>
    <xf numFmtId="0" fontId="0" fillId="6" borderId="1" pivotButton="0" quotePrefix="0" xfId="0"/>
    <xf numFmtId="0" fontId="5" fillId="6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right" vertical="center"/>
    </xf>
    <xf numFmtId="167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167" fontId="5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243746"/>
        <sz val="10"/>
      </font>
      <fill>
        <patternFill patternType="solid">
          <fgColor rgb="00F0A91D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Entered Amount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'Summary'!C13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'Summary'!$A$14:$A$20</f>
            </numRef>
          </cat>
          <val>
            <numRef>
              <f>'Summary'!$C$14:$C$20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12</row>
      <rowOff>0</rowOff>
    </from>
    <ext cx="37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L3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22" customWidth="1" min="4" max="4"/>
    <col width="19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30" customHeight="1">
      <c r="A1" s="1" t="inlineStr">
        <is>
          <t>Self Storage Security Deposit Ledger Summary</t>
        </is>
      </c>
    </row>
    <row r="2" ht="30" customHeight="1">
      <c r="A2" s="3" t="inlineStr">
        <is>
          <t>Calculated from the prepared Ledger range. Review source records before making deposit, deduction, or refund decisions.</t>
        </is>
      </c>
    </row>
    <row r="3" ht="28" customHeight="1">
      <c r="A3" s="4" t="inlineStr">
        <is>
          <t>Ledger Indicator</t>
        </is>
      </c>
      <c r="B3" s="4" t="inlineStr">
        <is>
          <t>Calculated Value</t>
        </is>
      </c>
    </row>
    <row r="4">
      <c r="A4" s="5" t="inlineStr">
        <is>
          <t>Entries with a status</t>
        </is>
      </c>
      <c r="B4" s="6">
        <f>IF(COUNTA(Ledger!$F$5:$F$204)=0,"",COUNTA(Ledger!$F$5:$F$204))</f>
        <v/>
      </c>
    </row>
    <row r="5">
      <c r="A5" s="7" t="inlineStr">
        <is>
          <t>Deposit receipts recorded</t>
        </is>
      </c>
      <c r="B5" s="8">
        <f>IF(COUNTIFS(Ledger!$F$5:$F$204,Assumptions!$A$5,Ledger!$D$5:$D$204,"&lt;&gt;")=0,"",SUMIF(Ledger!$F$5:$F$204,Assumptions!$A$5,Ledger!$D$5:$D$204))</f>
        <v/>
      </c>
    </row>
    <row r="6">
      <c r="A6" s="5" t="inlineStr">
        <is>
          <t>Deductions recorded</t>
        </is>
      </c>
      <c r="B6" s="9">
        <f>IF(COUNTIFS(Ledger!$F$5:$F$204,Assumptions!$A$7,Ledger!$D$5:$D$204,"&lt;&gt;")=0,"",SUMIF(Ledger!$F$5:$F$204,Assumptions!$A$7,Ledger!$D$5:$D$204))</f>
        <v/>
      </c>
    </row>
    <row r="7">
      <c r="A7" s="7" t="inlineStr">
        <is>
          <t>Refunds due</t>
        </is>
      </c>
      <c r="B7" s="8">
        <f>IF(COUNTIFS(Ledger!$F$5:$F$204,Assumptions!$A$8,Ledger!$D$5:$D$204,"&lt;&gt;")=0,"",SUMIF(Ledger!$F$5:$F$204,Assumptions!$A$8,Ledger!$D$5:$D$204))</f>
        <v/>
      </c>
    </row>
    <row r="8">
      <c r="A8" s="5" t="inlineStr">
        <is>
          <t>Refunds issued</t>
        </is>
      </c>
      <c r="B8" s="9">
        <f>IF(COUNTIFS(Ledger!$F$5:$F$204,Assumptions!$A$9,Ledger!$D$5:$D$204,"&lt;&gt;")=0,"",SUMIF(Ledger!$F$5:$F$204,Assumptions!$A$9,Ledger!$D$5:$D$204))</f>
        <v/>
      </c>
    </row>
    <row r="9">
      <c r="A9" s="7" t="inlineStr">
        <is>
          <t>Net recorded held amount</t>
        </is>
      </c>
      <c r="B9" s="8">
        <f>IF(COUNTIFS(Ledger!$F$5:$F$204,Assumptions!$A$5,Ledger!$D$5:$D$204,"&lt;&gt;")+COUNTIFS(Ledger!$F$5:$F$204,Assumptions!$A$7,Ledger!$D$5:$D$204,"&lt;&gt;")+COUNTIFS(Ledger!$F$5:$F$204,Assumptions!$A$9,Ledger!$D$5:$D$204,"&lt;&gt;")=0,"",IFERROR(SUMIF(Ledger!$F$5:$F$204,Assumptions!$A$5,Ledger!$D$5:$D$204)-SUMIF(Ledger!$F$5:$F$204,Assumptions!$A$7,Ledger!$D$5:$D$204)-SUMIF(Ledger!$F$5:$F$204,Assumptions!$A$9,Ledger!$D$5:$D$204),""))</f>
        <v/>
      </c>
    </row>
    <row r="10">
      <c r="A10" s="5" t="inlineStr">
        <is>
          <t>Overdue action rows</t>
        </is>
      </c>
      <c r="B10" s="6">
        <f>IF(COUNTIF(Ledger!$F$5:$F$204,Assumptions!$A$8)+COUNTIF(Ledger!$F$5:$F$204,Assumptions!$A$6)=0,"",COUNTIFS(Ledger!$F$5:$F$204,Assumptions!$A$8,Ledger!$G$5:$G$204,"&gt;0",Ledger!$G$5:$G$204,"&lt;"&amp;TODAY())+COUNTIFS(Ledger!$F$5:$F$204,Assumptions!$A$6,Ledger!$G$5:$G$204,"&gt;0",Ledger!$G$5:$G$204,"&lt;"&amp;TODAY()))</f>
        <v/>
      </c>
    </row>
    <row r="11">
      <c r="A11" s="7" t="inlineStr">
        <is>
          <t>Amounts above review threshold</t>
        </is>
      </c>
      <c r="B11" s="10">
        <f>IF(COUNT(Ledger!$D$5:$D$204)=0,"",COUNTIF(Ledger!$D$5:$D$204,"&gt;"&amp;Assumptions!$G$5))</f>
        <v/>
      </c>
    </row>
    <row r="12"/>
    <row r="13" ht="28" customHeight="1">
      <c r="A13" s="4" t="inlineStr">
        <is>
          <t>Status</t>
        </is>
      </c>
      <c r="B13" s="4" t="inlineStr">
        <is>
          <t>Entry Count</t>
        </is>
      </c>
      <c r="C13" s="4" t="inlineStr">
        <is>
          <t>Entered Amount</t>
        </is>
      </c>
      <c r="D13" s="4" t="inlineStr">
        <is>
          <t>Share of Activity Amount</t>
        </is>
      </c>
    </row>
    <row r="14">
      <c r="A14" s="11">
        <f>Assumptions!$A$5</f>
        <v/>
      </c>
      <c r="B14" s="6">
        <f>IF(COUNTIF(Ledger!$F$5:$F$204,$A14)=0,"",COUNTIF(Ledger!$F$5:$F$204,$A14))</f>
        <v/>
      </c>
      <c r="C14" s="9">
        <f>IF(B14="","",SUMIF(Ledger!$F$5:$F$204,$A14,Ledger!$D$5:$D$204))</f>
        <v/>
      </c>
      <c r="D14" s="12">
        <f>IFERROR(C14/SUM($C$14:$C$20),"")</f>
        <v/>
      </c>
    </row>
    <row r="15">
      <c r="A15" s="13">
        <f>Assumptions!$A$6</f>
        <v/>
      </c>
      <c r="B15" s="10">
        <f>IF(COUNTIF(Ledger!$F$5:$F$204,$A15)=0,"",COUNTIF(Ledger!$F$5:$F$204,$A15))</f>
        <v/>
      </c>
      <c r="C15" s="8">
        <f>IF(B15="","",SUMIF(Ledger!$F$5:$F$204,$A15,Ledger!$D$5:$D$204))</f>
        <v/>
      </c>
      <c r="D15" s="14">
        <f>IFERROR(C15/SUM($C$14:$C$20),"")</f>
        <v/>
      </c>
    </row>
    <row r="16">
      <c r="A16" s="11">
        <f>Assumptions!$A$7</f>
        <v/>
      </c>
      <c r="B16" s="6">
        <f>IF(COUNTIF(Ledger!$F$5:$F$204,$A16)=0,"",COUNTIF(Ledger!$F$5:$F$204,$A16))</f>
        <v/>
      </c>
      <c r="C16" s="9">
        <f>IF(B16="","",SUMIF(Ledger!$F$5:$F$204,$A16,Ledger!$D$5:$D$204))</f>
        <v/>
      </c>
      <c r="D16" s="12">
        <f>IFERROR(C16/SUM($C$14:$C$20),"")</f>
        <v/>
      </c>
    </row>
    <row r="17">
      <c r="A17" s="13">
        <f>Assumptions!$A$8</f>
        <v/>
      </c>
      <c r="B17" s="10">
        <f>IF(COUNTIF(Ledger!$F$5:$F$204,$A17)=0,"",COUNTIF(Ledger!$F$5:$F$204,$A17))</f>
        <v/>
      </c>
      <c r="C17" s="8">
        <f>IF(B17="","",SUMIF(Ledger!$F$5:$F$204,$A17,Ledger!$D$5:$D$204))</f>
        <v/>
      </c>
      <c r="D17" s="14">
        <f>IFERROR(C17/SUM($C$14:$C$20),"")</f>
        <v/>
      </c>
    </row>
    <row r="18">
      <c r="A18" s="11">
        <f>Assumptions!$A$9</f>
        <v/>
      </c>
      <c r="B18" s="6">
        <f>IF(COUNTIF(Ledger!$F$5:$F$204,$A18)=0,"",COUNTIF(Ledger!$F$5:$F$204,$A18))</f>
        <v/>
      </c>
      <c r="C18" s="9">
        <f>IF(B18="","",SUMIF(Ledger!$F$5:$F$204,$A18,Ledger!$D$5:$D$204))</f>
        <v/>
      </c>
      <c r="D18" s="12">
        <f>IFERROR(C18/SUM($C$14:$C$20),"")</f>
        <v/>
      </c>
    </row>
    <row r="19">
      <c r="A19" s="13">
        <f>Assumptions!$A$10</f>
        <v/>
      </c>
      <c r="B19" s="10">
        <f>IF(COUNTIF(Ledger!$F$5:$F$204,$A19)=0,"",COUNTIF(Ledger!$F$5:$F$204,$A19))</f>
        <v/>
      </c>
      <c r="C19" s="8">
        <f>IF(B19="","",SUMIF(Ledger!$F$5:$F$204,$A19,Ledger!$D$5:$D$204))</f>
        <v/>
      </c>
      <c r="D19" s="14">
        <f>IFERROR(C19/SUM($C$14:$C$20),"")</f>
        <v/>
      </c>
    </row>
    <row r="20">
      <c r="A20" s="11">
        <f>Assumptions!$A$11</f>
        <v/>
      </c>
      <c r="B20" s="6">
        <f>IF(COUNTIF(Ledger!$F$5:$F$204,$A20)=0,"",COUNTIF(Ledger!$F$5:$F$204,$A20))</f>
        <v/>
      </c>
      <c r="C20" s="9">
        <f>IF(B20="","",SUMIF(Ledger!$F$5:$F$204,$A20,Ledger!$D$5:$D$204))</f>
        <v/>
      </c>
      <c r="D20" s="12">
        <f>IFERROR(C20/SUM($C$14:$C$20),"")</f>
        <v/>
      </c>
    </row>
    <row r="21"/>
    <row r="22"/>
    <row r="23"/>
    <row r="24" ht="28" customHeight="1">
      <c r="A24" s="4" t="inlineStr">
        <is>
          <t>Facility</t>
        </is>
      </c>
      <c r="B24" s="4" t="inlineStr">
        <is>
          <t>Deposit Receipts</t>
        </is>
      </c>
      <c r="C24" s="4" t="inlineStr">
        <is>
          <t>Deductions Recorded</t>
        </is>
      </c>
      <c r="D24" s="4" t="inlineStr">
        <is>
          <t>Refunds Issued</t>
        </is>
      </c>
      <c r="E24" s="4" t="inlineStr">
        <is>
          <t>Net Recorded Held</t>
        </is>
      </c>
    </row>
    <row r="25">
      <c r="A25" s="13">
        <f>Assumptions!$D$5</f>
        <v/>
      </c>
      <c r="B25" s="8">
        <f>IF(COUNTIFS(Ledger!$A$5:$A$204,$A25,Ledger!$F$5:$F$204,Assumptions!$A$5,Ledger!$D$5:$D$204,"&lt;&gt;")=0,"",SUMIFS(Ledger!$D$5:$D$204,Ledger!$A$5:$A$204,$A25,Ledger!$F$5:$F$204,Assumptions!$A$5))</f>
        <v/>
      </c>
      <c r="C25" s="8">
        <f>IF(COUNTIFS(Ledger!$A$5:$A$204,$A25,Ledger!$F$5:$F$204,Assumptions!$A$7,Ledger!$D$5:$D$204,"&lt;&gt;")=0,"",SUMIFS(Ledger!$D$5:$D$204,Ledger!$A$5:$A$204,$A25,Ledger!$F$5:$F$204,Assumptions!$A$7))</f>
        <v/>
      </c>
      <c r="D25" s="8">
        <f>IF(COUNTIFS(Ledger!$A$5:$A$204,$A25,Ledger!$F$5:$F$204,Assumptions!$A$9,Ledger!$D$5:$D$204,"&lt;&gt;")=0,"",SUMIFS(Ledger!$D$5:$D$204,Ledger!$A$5:$A$204,$A25,Ledger!$F$5:$F$204,Assumptions!$A$9))</f>
        <v/>
      </c>
      <c r="E25" s="8">
        <f>IF(COUNTIF(Ledger!$A$5:$A$204,$A25)=0,"",IFERROR(SUMIFS(Ledger!$D$5:$D$204,Ledger!$A$5:$A$204,$A25,Ledger!$F$5:$F$204,Assumptions!$A$5)-SUMIFS(Ledger!$D$5:$D$204,Ledger!$A$5:$A$204,$A25,Ledger!$F$5:$F$204,Assumptions!$A$7)-SUMIFS(Ledger!$D$5:$D$204,Ledger!$A$5:$A$204,$A25,Ledger!$F$5:$F$204,Assumptions!$A$9),""))</f>
        <v/>
      </c>
    </row>
    <row r="26">
      <c r="A26" s="11">
        <f>Assumptions!$D$6</f>
        <v/>
      </c>
      <c r="B26" s="9">
        <f>IF(COUNTIFS(Ledger!$A$5:$A$204,$A26,Ledger!$F$5:$F$204,Assumptions!$A$5,Ledger!$D$5:$D$204,"&lt;&gt;")=0,"",SUMIFS(Ledger!$D$5:$D$204,Ledger!$A$5:$A$204,$A26,Ledger!$F$5:$F$204,Assumptions!$A$5))</f>
        <v/>
      </c>
      <c r="C26" s="9">
        <f>IF(COUNTIFS(Ledger!$A$5:$A$204,$A26,Ledger!$F$5:$F$204,Assumptions!$A$7,Ledger!$D$5:$D$204,"&lt;&gt;")=0,"",SUMIFS(Ledger!$D$5:$D$204,Ledger!$A$5:$A$204,$A26,Ledger!$F$5:$F$204,Assumptions!$A$7))</f>
        <v/>
      </c>
      <c r="D26" s="9">
        <f>IF(COUNTIFS(Ledger!$A$5:$A$204,$A26,Ledger!$F$5:$F$204,Assumptions!$A$9,Ledger!$D$5:$D$204,"&lt;&gt;")=0,"",SUMIFS(Ledger!$D$5:$D$204,Ledger!$A$5:$A$204,$A26,Ledger!$F$5:$F$204,Assumptions!$A$9))</f>
        <v/>
      </c>
      <c r="E26" s="9">
        <f>IF(COUNTIF(Ledger!$A$5:$A$204,$A26)=0,"",IFERROR(SUMIFS(Ledger!$D$5:$D$204,Ledger!$A$5:$A$204,$A26,Ledger!$F$5:$F$204,Assumptions!$A$5)-SUMIFS(Ledger!$D$5:$D$204,Ledger!$A$5:$A$204,$A26,Ledger!$F$5:$F$204,Assumptions!$A$7)-SUMIFS(Ledger!$D$5:$D$204,Ledger!$A$5:$A$204,$A26,Ledger!$F$5:$F$204,Assumptions!$A$9),""))</f>
        <v/>
      </c>
    </row>
    <row r="27">
      <c r="A27" s="13">
        <f>Assumptions!$D$7</f>
        <v/>
      </c>
      <c r="B27" s="8">
        <f>IF(COUNTIFS(Ledger!$A$5:$A$204,$A27,Ledger!$F$5:$F$204,Assumptions!$A$5,Ledger!$D$5:$D$204,"&lt;&gt;")=0,"",SUMIFS(Ledger!$D$5:$D$204,Ledger!$A$5:$A$204,$A27,Ledger!$F$5:$F$204,Assumptions!$A$5))</f>
        <v/>
      </c>
      <c r="C27" s="8">
        <f>IF(COUNTIFS(Ledger!$A$5:$A$204,$A27,Ledger!$F$5:$F$204,Assumptions!$A$7,Ledger!$D$5:$D$204,"&lt;&gt;")=0,"",SUMIFS(Ledger!$D$5:$D$204,Ledger!$A$5:$A$204,$A27,Ledger!$F$5:$F$204,Assumptions!$A$7))</f>
        <v/>
      </c>
      <c r="D27" s="8">
        <f>IF(COUNTIFS(Ledger!$A$5:$A$204,$A27,Ledger!$F$5:$F$204,Assumptions!$A$9,Ledger!$D$5:$D$204,"&lt;&gt;")=0,"",SUMIFS(Ledger!$D$5:$D$204,Ledger!$A$5:$A$204,$A27,Ledger!$F$5:$F$204,Assumptions!$A$9))</f>
        <v/>
      </c>
      <c r="E27" s="8">
        <f>IF(COUNTIF(Ledger!$A$5:$A$204,$A27)=0,"",IFERROR(SUMIFS(Ledger!$D$5:$D$204,Ledger!$A$5:$A$204,$A27,Ledger!$F$5:$F$204,Assumptions!$A$5)-SUMIFS(Ledger!$D$5:$D$204,Ledger!$A$5:$A$204,$A27,Ledger!$F$5:$F$204,Assumptions!$A$7)-SUMIFS(Ledger!$D$5:$D$204,Ledger!$A$5:$A$204,$A27,Ledger!$F$5:$F$204,Assumptions!$A$9),""))</f>
        <v/>
      </c>
    </row>
    <row r="28">
      <c r="A28" s="11">
        <f>Assumptions!$D$8</f>
        <v/>
      </c>
      <c r="B28" s="9">
        <f>IF(COUNTIFS(Ledger!$A$5:$A$204,$A28,Ledger!$F$5:$F$204,Assumptions!$A$5,Ledger!$D$5:$D$204,"&lt;&gt;")=0,"",SUMIFS(Ledger!$D$5:$D$204,Ledger!$A$5:$A$204,$A28,Ledger!$F$5:$F$204,Assumptions!$A$5))</f>
        <v/>
      </c>
      <c r="C28" s="9">
        <f>IF(COUNTIFS(Ledger!$A$5:$A$204,$A28,Ledger!$F$5:$F$204,Assumptions!$A$7,Ledger!$D$5:$D$204,"&lt;&gt;")=0,"",SUMIFS(Ledger!$D$5:$D$204,Ledger!$A$5:$A$204,$A28,Ledger!$F$5:$F$204,Assumptions!$A$7))</f>
        <v/>
      </c>
      <c r="D28" s="9">
        <f>IF(COUNTIFS(Ledger!$A$5:$A$204,$A28,Ledger!$F$5:$F$204,Assumptions!$A$9,Ledger!$D$5:$D$204,"&lt;&gt;")=0,"",SUMIFS(Ledger!$D$5:$D$204,Ledger!$A$5:$A$204,$A28,Ledger!$F$5:$F$204,Assumptions!$A$9))</f>
        <v/>
      </c>
      <c r="E28" s="9">
        <f>IF(COUNTIF(Ledger!$A$5:$A$204,$A28)=0,"",IFERROR(SUMIFS(Ledger!$D$5:$D$204,Ledger!$A$5:$A$204,$A28,Ledger!$F$5:$F$204,Assumptions!$A$5)-SUMIFS(Ledger!$D$5:$D$204,Ledger!$A$5:$A$204,$A28,Ledger!$F$5:$F$204,Assumptions!$A$7)-SUMIFS(Ledger!$D$5:$D$204,Ledger!$A$5:$A$204,$A28,Ledger!$F$5:$F$204,Assumptions!$A$9),""))</f>
        <v/>
      </c>
    </row>
    <row r="29">
      <c r="A29" s="13">
        <f>Assumptions!$D$9</f>
        <v/>
      </c>
      <c r="B29" s="8">
        <f>IF(COUNTIFS(Ledger!$A$5:$A$204,$A29,Ledger!$F$5:$F$204,Assumptions!$A$5,Ledger!$D$5:$D$204,"&lt;&gt;")=0,"",SUMIFS(Ledger!$D$5:$D$204,Ledger!$A$5:$A$204,$A29,Ledger!$F$5:$F$204,Assumptions!$A$5))</f>
        <v/>
      </c>
      <c r="C29" s="8">
        <f>IF(COUNTIFS(Ledger!$A$5:$A$204,$A29,Ledger!$F$5:$F$204,Assumptions!$A$7,Ledger!$D$5:$D$204,"&lt;&gt;")=0,"",SUMIFS(Ledger!$D$5:$D$204,Ledger!$A$5:$A$204,$A29,Ledger!$F$5:$F$204,Assumptions!$A$7))</f>
        <v/>
      </c>
      <c r="D29" s="8">
        <f>IF(COUNTIFS(Ledger!$A$5:$A$204,$A29,Ledger!$F$5:$F$204,Assumptions!$A$9,Ledger!$D$5:$D$204,"&lt;&gt;")=0,"",SUMIFS(Ledger!$D$5:$D$204,Ledger!$A$5:$A$204,$A29,Ledger!$F$5:$F$204,Assumptions!$A$9))</f>
        <v/>
      </c>
      <c r="E29" s="8">
        <f>IF(COUNTIF(Ledger!$A$5:$A$204,$A29)=0,"",IFERROR(SUMIFS(Ledger!$D$5:$D$204,Ledger!$A$5:$A$204,$A29,Ledger!$F$5:$F$204,Assumptions!$A$5)-SUMIFS(Ledger!$D$5:$D$204,Ledger!$A$5:$A$204,$A29,Ledger!$F$5:$F$204,Assumptions!$A$7)-SUMIFS(Ledger!$D$5:$D$204,Ledger!$A$5:$A$204,$A29,Ledger!$F$5:$F$204,Assumptions!$A$9),""))</f>
        <v/>
      </c>
    </row>
    <row r="30">
      <c r="A30" s="11">
        <f>Assumptions!$D$10</f>
        <v/>
      </c>
      <c r="B30" s="9">
        <f>IF(COUNTIFS(Ledger!$A$5:$A$204,$A30,Ledger!$F$5:$F$204,Assumptions!$A$5,Ledger!$D$5:$D$204,"&lt;&gt;")=0,"",SUMIFS(Ledger!$D$5:$D$204,Ledger!$A$5:$A$204,$A30,Ledger!$F$5:$F$204,Assumptions!$A$5))</f>
        <v/>
      </c>
      <c r="C30" s="9">
        <f>IF(COUNTIFS(Ledger!$A$5:$A$204,$A30,Ledger!$F$5:$F$204,Assumptions!$A$7,Ledger!$D$5:$D$204,"&lt;&gt;")=0,"",SUMIFS(Ledger!$D$5:$D$204,Ledger!$A$5:$A$204,$A30,Ledger!$F$5:$F$204,Assumptions!$A$7))</f>
        <v/>
      </c>
      <c r="D30" s="9">
        <f>IF(COUNTIFS(Ledger!$A$5:$A$204,$A30,Ledger!$F$5:$F$204,Assumptions!$A$9,Ledger!$D$5:$D$204,"&lt;&gt;")=0,"",SUMIFS(Ledger!$D$5:$D$204,Ledger!$A$5:$A$204,$A30,Ledger!$F$5:$F$204,Assumptions!$A$9))</f>
        <v/>
      </c>
      <c r="E30" s="9">
        <f>IF(COUNTIF(Ledger!$A$5:$A$204,$A30)=0,"",IFERROR(SUMIFS(Ledger!$D$5:$D$204,Ledger!$A$5:$A$204,$A30,Ledger!$F$5:$F$204,Assumptions!$A$5)-SUMIFS(Ledger!$D$5:$D$204,Ledger!$A$5:$A$204,$A30,Ledger!$F$5:$F$204,Assumptions!$A$7)-SUMIFS(Ledger!$D$5:$D$204,Ledger!$A$5:$A$204,$A30,Ledger!$F$5:$F$204,Assumptions!$A$9),""))</f>
        <v/>
      </c>
    </row>
  </sheetData>
  <mergeCells count="1">
    <mergeCell ref="A1:L1"/>
  </mergeCells>
  <conditionalFormatting sqref="B10">
    <cfRule type="expression" priority="1" dxfId="0">
      <formula>B10&gt;0</formula>
    </cfRule>
  </conditionalFormatting>
  <conditionalFormatting sqref="B11">
    <cfRule type="expression" priority="2" dxfId="1">
      <formula>B11&gt;0</formula>
    </cfRule>
  </conditionalFormatting>
  <conditionalFormatting sqref="E25:E30">
    <cfRule type="expression" priority="3" dxfId="0">
      <formula>E25&lt;0</formula>
    </cfRule>
    <cfRule type="expression" priority="4" dxfId="1">
      <formula>E25&gt;0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7D89"/>
    <outlinePr summaryBelow="1" summaryRight="1"/>
    <pageSetUpPr/>
  </sheetPr>
  <dimension ref="A1:L2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4" customWidth="1" min="2" max="2"/>
    <col width="12" customWidth="1" min="3" max="3"/>
    <col width="14" customWidth="1" min="4" max="4"/>
    <col width="24" customWidth="1" min="5" max="5"/>
    <col width="25" customWidth="1" min="6" max="6"/>
    <col width="14" customWidth="1" min="7" max="7"/>
    <col width="56" customWidth="1" min="8" max="8"/>
    <col hidden="1" width="13" customWidth="1" min="10" max="10"/>
    <col hidden="1" width="13" customWidth="1" min="11" max="11"/>
    <col hidden="1" width="13" customWidth="1" min="12" max="12"/>
  </cols>
  <sheetData>
    <row r="1" ht="30" customHeight="1">
      <c r="A1" s="1" t="inlineStr">
        <is>
          <t>Self Storage Security Deposit Ledger</t>
        </is>
      </c>
    </row>
    <row r="2" ht="30" customHeight="1">
      <c r="A2" s="3" t="inlineStr">
        <is>
          <t>Enter one deposit activity per row. Enter positive amounts; the selected status determines how the Summary treats each entry.</t>
        </is>
      </c>
      <c r="J2">
        <f>IFERROR(INDEX(Assumptions!$A$5:$A$11,ROW()-1),"")</f>
        <v/>
      </c>
      <c r="K2">
        <f>IFERROR(INDEX(Assumptions!$D$5:$D$10,ROW()-1),"")</f>
        <v/>
      </c>
      <c r="L2">
        <f>IFERROR(INDEX(Assumptions!$G$5:$G$8,ROW()-1),"")</f>
        <v/>
      </c>
    </row>
    <row r="3" ht="28" customHeight="1">
      <c r="A3" s="15" t="inlineStr">
        <is>
          <t>Yellow cells are editable. Orange highlights request human review. All sample facilities, units, and people are fictional.</t>
        </is>
      </c>
      <c r="B3" s="16" t="n"/>
      <c r="C3" s="16" t="n"/>
      <c r="D3" s="16" t="n"/>
      <c r="E3" s="16" t="n"/>
      <c r="F3" s="16" t="n"/>
      <c r="G3" s="16" t="n"/>
      <c r="H3" s="16" t="n"/>
      <c r="J3">
        <f>IFERROR(INDEX(Assumptions!$A$5:$A$11,ROW()-1),"")</f>
        <v/>
      </c>
      <c r="K3">
        <f>IFERROR(INDEX(Assumptions!$D$5:$D$10,ROW()-1),"")</f>
        <v/>
      </c>
      <c r="L3">
        <f>IFERROR(INDEX(Assumptions!$G$5:$G$8,ROW()-1),"")</f>
        <v/>
      </c>
    </row>
    <row r="4" ht="28" customHeight="1">
      <c r="A4" s="4" t="inlineStr">
        <is>
          <t>Facility</t>
        </is>
      </c>
      <c r="B4" s="4" t="inlineStr">
        <is>
          <t>Unit</t>
        </is>
      </c>
      <c r="C4" s="4" t="inlineStr">
        <is>
          <t>Period</t>
        </is>
      </c>
      <c r="D4" s="4" t="inlineStr">
        <is>
          <t>Amount</t>
        </is>
      </c>
      <c r="E4" s="4" t="inlineStr">
        <is>
          <t>Deposit Owner</t>
        </is>
      </c>
      <c r="F4" s="4" t="inlineStr">
        <is>
          <t>Status</t>
        </is>
      </c>
      <c r="G4" s="4" t="inlineStr">
        <is>
          <t>Due Date</t>
        </is>
      </c>
      <c r="H4" s="4" t="inlineStr">
        <is>
          <t>Notes</t>
        </is>
      </c>
      <c r="J4">
        <f>IFERROR(INDEX(Assumptions!$A$5:$A$11,ROW()-1),"")</f>
        <v/>
      </c>
      <c r="K4">
        <f>IFERROR(INDEX(Assumptions!$D$5:$D$10,ROW()-1),"")</f>
        <v/>
      </c>
      <c r="L4">
        <f>IFERROR(INDEX(Assumptions!$G$5:$G$8,ROW()-1),"")</f>
        <v/>
      </c>
    </row>
    <row r="5" ht="35" customHeight="1">
      <c r="A5" s="17" t="inlineStr">
        <is>
          <t>Fictional Cedar Glen Storage</t>
        </is>
      </c>
      <c r="B5" s="17" t="inlineStr">
        <is>
          <t>Demo-A101</t>
        </is>
      </c>
      <c r="C5" s="18" t="n">
        <v>46235</v>
      </c>
      <c r="D5" s="19" t="n">
        <v>350</v>
      </c>
      <c r="E5" s="17" t="inlineStr">
        <is>
          <t>Fictional Avery Lane</t>
        </is>
      </c>
      <c r="F5" s="17" t="inlineStr">
        <is>
          <t>Deposit Received</t>
        </is>
      </c>
      <c r="G5" s="20" t="n"/>
      <c r="H5" s="21" t="inlineStr">
        <is>
          <t>Fictional deposit receipt entered from an internal lease file.</t>
        </is>
      </c>
      <c r="J5">
        <f>IFERROR(INDEX(Assumptions!$A$5:$A$11,ROW()-1),"")</f>
        <v/>
      </c>
      <c r="K5">
        <f>IFERROR(INDEX(Assumptions!$D$5:$D$10,ROW()-1),"")</f>
        <v/>
      </c>
      <c r="L5">
        <f>IFERROR(INDEX(Assumptions!$G$5:$G$8,ROW()-1),"")</f>
        <v/>
      </c>
    </row>
    <row r="6" ht="35" customHeight="1">
      <c r="A6" s="17" t="inlineStr">
        <is>
          <t>Fictional Cedar Glen Storage</t>
        </is>
      </c>
      <c r="B6" s="17" t="inlineStr">
        <is>
          <t>Demo-A101</t>
        </is>
      </c>
      <c r="C6" s="18" t="n">
        <v>46266</v>
      </c>
      <c r="D6" s="19" t="n">
        <v>75</v>
      </c>
      <c r="E6" s="17" t="inlineStr">
        <is>
          <t>Fictional Avery Lane</t>
        </is>
      </c>
      <c r="F6" s="17" t="inlineStr">
        <is>
          <t>Deduction Recorded</t>
        </is>
      </c>
      <c r="G6" s="20" t="n"/>
      <c r="H6" s="21" t="inlineStr">
        <is>
          <t>Fictional lock replacement deduction with internal documentation reviewed.</t>
        </is>
      </c>
      <c r="J6">
        <f>IFERROR(INDEX(Assumptions!$A$5:$A$11,ROW()-1),"")</f>
        <v/>
      </c>
      <c r="K6">
        <f>IFERROR(INDEX(Assumptions!$D$5:$D$10,ROW()-1),"")</f>
        <v/>
      </c>
      <c r="L6">
        <f>IFERROR(INDEX(Assumptions!$G$5:$G$8,ROW()-1),"")</f>
        <v/>
      </c>
    </row>
    <row r="7" ht="35" customHeight="1">
      <c r="A7" s="17" t="inlineStr">
        <is>
          <t>Fictional Cedar Glen Storage</t>
        </is>
      </c>
      <c r="B7" s="17" t="inlineStr">
        <is>
          <t>Demo-A101</t>
        </is>
      </c>
      <c r="C7" s="18" t="n">
        <v>46266</v>
      </c>
      <c r="D7" s="19" t="n">
        <v>275</v>
      </c>
      <c r="E7" s="17" t="inlineStr">
        <is>
          <t>Fictional Avery Lane</t>
        </is>
      </c>
      <c r="F7" s="17" t="inlineStr">
        <is>
          <t>Refund Due</t>
        </is>
      </c>
      <c r="G7" s="20" t="n">
        <v>46266</v>
      </c>
      <c r="H7" s="21" t="inlineStr">
        <is>
          <t>Fictional remaining amount requires human review.</t>
        </is>
      </c>
      <c r="J7">
        <f>IFERROR(INDEX(Assumptions!$A$5:$A$11,ROW()-1),"")</f>
        <v/>
      </c>
      <c r="K7">
        <f>IFERROR(INDEX(Assumptions!$D$5:$D$10,ROW()-1),"")</f>
        <v/>
      </c>
      <c r="L7">
        <f>IFERROR(INDEX(Assumptions!$G$5:$G$8,ROW()-1),"")</f>
        <v/>
      </c>
    </row>
    <row r="8" ht="35" customHeight="1">
      <c r="A8" s="17" t="inlineStr">
        <is>
          <t>Fictional Riverbend Storage</t>
        </is>
      </c>
      <c r="B8" s="17" t="inlineStr">
        <is>
          <t>Demo-B204</t>
        </is>
      </c>
      <c r="C8" s="18" t="n">
        <v>46204</v>
      </c>
      <c r="D8" s="19" t="n">
        <v>500</v>
      </c>
      <c r="E8" s="17" t="inlineStr">
        <is>
          <t>Fictional Jordan Pike</t>
        </is>
      </c>
      <c r="F8" s="17" t="inlineStr">
        <is>
          <t>Deposit Received</t>
        </is>
      </c>
      <c r="G8" s="20" t="n"/>
      <c r="H8" s="21" t="inlineStr">
        <is>
          <t>Fictional deposit activity entered for the sample unit.</t>
        </is>
      </c>
      <c r="J8">
        <f>IFERROR(INDEX(Assumptions!$A$5:$A$11,ROW()-1),"")</f>
        <v/>
      </c>
      <c r="K8">
        <f>IFERROR(INDEX(Assumptions!$D$5:$D$10,ROW()-1),"")</f>
        <v/>
      </c>
      <c r="L8">
        <f>IFERROR(INDEX(Assumptions!$G$5:$G$8,ROW()-1),"")</f>
        <v/>
      </c>
    </row>
    <row r="9" ht="35" customHeight="1">
      <c r="A9" s="17" t="inlineStr">
        <is>
          <t>Fictional Riverbend Storage</t>
        </is>
      </c>
      <c r="B9" s="17" t="inlineStr">
        <is>
          <t>Demo-B204</t>
        </is>
      </c>
      <c r="C9" s="18" t="n">
        <v>46266</v>
      </c>
      <c r="D9" s="19" t="n">
        <v>500</v>
      </c>
      <c r="E9" s="17" t="inlineStr">
        <is>
          <t>Fictional Jordan Pike</t>
        </is>
      </c>
      <c r="F9" s="17" t="inlineStr">
        <is>
          <t>Refund Issued</t>
        </is>
      </c>
      <c r="G9" s="20" t="n">
        <v>46275</v>
      </c>
      <c r="H9" s="21" t="inlineStr">
        <is>
          <t>Fictional refund status recorded after internal confirmation.</t>
        </is>
      </c>
      <c r="J9">
        <f>IFERROR(INDEX(Assumptions!$A$5:$A$11,ROW()-1),"")</f>
        <v/>
      </c>
      <c r="K9">
        <f>IFERROR(INDEX(Assumptions!$D$5:$D$10,ROW()-1),"")</f>
        <v/>
      </c>
      <c r="L9">
        <f>IFERROR(INDEX(Assumptions!$G$5:$G$8,ROW()-1),"")</f>
        <v/>
      </c>
    </row>
    <row r="10" ht="35" customHeight="1">
      <c r="A10" s="17" t="inlineStr">
        <is>
          <t>Fictional Harbor Pine Storage</t>
        </is>
      </c>
      <c r="B10" s="17" t="inlineStr">
        <is>
          <t>Demo-C012</t>
        </is>
      </c>
      <c r="C10" s="18" t="n">
        <v>46266</v>
      </c>
      <c r="D10" s="19" t="n">
        <v>300</v>
      </c>
      <c r="E10" s="17" t="inlineStr">
        <is>
          <t>Fictional Morgan Vale</t>
        </is>
      </c>
      <c r="F10" s="17" t="inlineStr">
        <is>
          <t>Deposit Received</t>
        </is>
      </c>
      <c r="G10" s="20" t="n"/>
      <c r="H10" s="21" t="inlineStr">
        <is>
          <t>Fictional deposit activity for a sample month-to-month rental.</t>
        </is>
      </c>
      <c r="J10">
        <f>IFERROR(INDEX(Assumptions!$A$5:$A$11,ROW()-1),"")</f>
        <v/>
      </c>
      <c r="K10">
        <f>IFERROR(INDEX(Assumptions!$D$5:$D$10,ROW()-1),"")</f>
        <v/>
      </c>
      <c r="L10">
        <f>IFERROR(INDEX(Assumptions!$G$5:$G$8,ROW()-1),"")</f>
        <v/>
      </c>
    </row>
    <row r="11" ht="35" customHeight="1">
      <c r="A11" s="17" t="inlineStr">
        <is>
          <t>Fictional Harbor Pine Storage</t>
        </is>
      </c>
      <c r="B11" s="17" t="inlineStr">
        <is>
          <t>Demo-C012</t>
        </is>
      </c>
      <c r="C11" s="18" t="n">
        <v>46266</v>
      </c>
      <c r="D11" s="19" t="n">
        <v>40</v>
      </c>
      <c r="E11" s="17" t="inlineStr">
        <is>
          <t>Fictional Morgan Vale</t>
        </is>
      </c>
      <c r="F11" s="17" t="inlineStr">
        <is>
          <t>Deduction Under Review</t>
        </is>
      </c>
      <c r="G11" s="20" t="n">
        <v>46280</v>
      </c>
      <c r="H11" s="21" t="inlineStr">
        <is>
          <t>Fictional cleaning item awaiting manager review.</t>
        </is>
      </c>
      <c r="J11">
        <f>IFERROR(INDEX(Assumptions!$A$5:$A$11,ROW()-1),"")</f>
        <v/>
      </c>
      <c r="K11">
        <f>IFERROR(INDEX(Assumptions!$D$5:$D$10,ROW()-1),"")</f>
        <v/>
      </c>
      <c r="L11">
        <f>IFERROR(INDEX(Assumptions!$G$5:$G$8,ROW()-1),"")</f>
        <v/>
      </c>
    </row>
    <row r="12" ht="35" customHeight="1">
      <c r="A12" s="17" t="inlineStr">
        <is>
          <t>Fictional Sunset Depot Storage</t>
        </is>
      </c>
      <c r="B12" s="17" t="inlineStr">
        <is>
          <t>Demo-D007</t>
        </is>
      </c>
      <c r="C12" s="18" t="n">
        <v>46174</v>
      </c>
      <c r="D12" s="19" t="n">
        <v>450</v>
      </c>
      <c r="E12" s="17" t="inlineStr">
        <is>
          <t>Fictional Riley North</t>
        </is>
      </c>
      <c r="F12" s="17" t="inlineStr">
        <is>
          <t>Deposit Received</t>
        </is>
      </c>
      <c r="G12" s="20" t="n"/>
      <c r="H12" s="21" t="inlineStr">
        <is>
          <t>Fictional deposit activity entered for testing.</t>
        </is>
      </c>
      <c r="J12">
        <f>IFERROR(INDEX(Assumptions!$A$5:$A$11,ROW()-1),"")</f>
        <v/>
      </c>
      <c r="K12">
        <f>IFERROR(INDEX(Assumptions!$D$5:$D$10,ROW()-1),"")</f>
        <v/>
      </c>
      <c r="L12">
        <f>IFERROR(INDEX(Assumptions!$G$5:$G$8,ROW()-1),"")</f>
        <v/>
      </c>
    </row>
    <row r="13" ht="35" customHeight="1">
      <c r="A13" s="17" t="inlineStr">
        <is>
          <t>Fictional Sunset Depot Storage</t>
        </is>
      </c>
      <c r="B13" s="17" t="inlineStr">
        <is>
          <t>Demo-D007</t>
        </is>
      </c>
      <c r="C13" s="18" t="n">
        <v>46266</v>
      </c>
      <c r="D13" s="19" t="n">
        <v>450</v>
      </c>
      <c r="E13" s="17" t="inlineStr">
        <is>
          <t>Fictional Riley North</t>
        </is>
      </c>
      <c r="F13" s="17" t="inlineStr">
        <is>
          <t>Refund Issued</t>
        </is>
      </c>
      <c r="G13" s="20" t="n">
        <v>46273</v>
      </c>
      <c r="H13" s="21" t="inlineStr">
        <is>
          <t>Fictional full refund status recorded.</t>
        </is>
      </c>
      <c r="J13">
        <f>IFERROR(INDEX(Assumptions!$A$5:$A$11,ROW()-1),"")</f>
        <v/>
      </c>
      <c r="K13">
        <f>IFERROR(INDEX(Assumptions!$D$5:$D$10,ROW()-1),"")</f>
        <v/>
      </c>
      <c r="L13">
        <f>IFERROR(INDEX(Assumptions!$G$5:$G$8,ROW()-1),"")</f>
        <v/>
      </c>
    </row>
    <row r="14" ht="35" customHeight="1">
      <c r="A14" s="17" t="inlineStr">
        <is>
          <t>Fictional Willow Arch Storage</t>
        </is>
      </c>
      <c r="B14" s="17" t="inlineStr">
        <is>
          <t>Demo-E019</t>
        </is>
      </c>
      <c r="C14" s="18" t="n">
        <v>46266</v>
      </c>
      <c r="D14" s="19" t="n">
        <v>3250</v>
      </c>
      <c r="E14" s="17" t="inlineStr">
        <is>
          <t>Fictional Casey Brook</t>
        </is>
      </c>
      <c r="F14" s="17" t="inlineStr">
        <is>
          <t>Deposit Received</t>
        </is>
      </c>
      <c r="G14" s="20" t="n"/>
      <c r="H14" s="21" t="inlineStr">
        <is>
          <t>Fictional boundary test above the editable amount review threshold.</t>
        </is>
      </c>
      <c r="J14">
        <f>IFERROR(INDEX(Assumptions!$A$5:$A$11,ROW()-1),"")</f>
        <v/>
      </c>
      <c r="K14">
        <f>IFERROR(INDEX(Assumptions!$D$5:$D$10,ROW()-1),"")</f>
        <v/>
      </c>
      <c r="L14">
        <f>IFERROR(INDEX(Assumptions!$G$5:$G$8,ROW()-1),"")</f>
        <v/>
      </c>
    </row>
    <row r="15" ht="35" customHeight="1">
      <c r="A15" s="17" t="inlineStr">
        <is>
          <t>Fictional Willow Arch Storage</t>
        </is>
      </c>
      <c r="B15" s="17" t="inlineStr">
        <is>
          <t>Demo-E019</t>
        </is>
      </c>
      <c r="C15" s="18" t="n">
        <v>46266</v>
      </c>
      <c r="D15" s="19" t="n">
        <v>250</v>
      </c>
      <c r="E15" s="17" t="inlineStr">
        <is>
          <t>Fictional Casey Brook</t>
        </is>
      </c>
      <c r="F15" s="17" t="inlineStr">
        <is>
          <t>Deduction Recorded</t>
        </is>
      </c>
      <c r="G15" s="20" t="n"/>
      <c r="H15" s="21" t="inlineStr">
        <is>
          <t>Fictional repair deduction entered after internal review.</t>
        </is>
      </c>
      <c r="J15">
        <f>IFERROR(INDEX(Assumptions!$A$5:$A$11,ROW()-1),"")</f>
        <v/>
      </c>
      <c r="K15">
        <f>IFERROR(INDEX(Assumptions!$D$5:$D$10,ROW()-1),"")</f>
        <v/>
      </c>
      <c r="L15">
        <f>IFERROR(INDEX(Assumptions!$G$5:$G$8,ROW()-1),"")</f>
        <v/>
      </c>
    </row>
    <row r="16" ht="35" customHeight="1">
      <c r="A16" s="17" t="inlineStr">
        <is>
          <t>Fictional Maple Gate Storage</t>
        </is>
      </c>
      <c r="B16" s="17" t="inlineStr">
        <is>
          <t>Demo-F033</t>
        </is>
      </c>
      <c r="C16" s="18" t="n">
        <v>46235</v>
      </c>
      <c r="D16" s="19" t="n">
        <v>0</v>
      </c>
      <c r="E16" s="17" t="inlineStr">
        <is>
          <t>Fictional Taylor Reed</t>
        </is>
      </c>
      <c r="F16" s="17" t="inlineStr">
        <is>
          <t>Closed / No Balance</t>
        </is>
      </c>
      <c r="G16" s="20" t="n"/>
      <c r="H16" s="21" t="inlineStr">
        <is>
          <t>Fictional zero-dollar boundary test for a closed ledger item.</t>
        </is>
      </c>
      <c r="J16">
        <f>IFERROR(INDEX(Assumptions!$A$5:$A$11,ROW()-1),"")</f>
        <v/>
      </c>
      <c r="K16">
        <f>IFERROR(INDEX(Assumptions!$D$5:$D$10,ROW()-1),"")</f>
        <v/>
      </c>
      <c r="L16">
        <f>IFERROR(INDEX(Assumptions!$G$5:$G$8,ROW()-1),"")</f>
        <v/>
      </c>
    </row>
    <row r="17" ht="21" customHeight="1">
      <c r="A17" s="17" t="n"/>
      <c r="B17" s="17" t="n"/>
      <c r="C17" s="18" t="n"/>
      <c r="D17" s="19" t="n"/>
      <c r="E17" s="17" t="n"/>
      <c r="F17" s="17" t="n"/>
      <c r="G17" s="20" t="n"/>
      <c r="H17" s="21" t="n"/>
      <c r="J17">
        <f>IFERROR(INDEX(Assumptions!$A$5:$A$11,ROW()-1),"")</f>
        <v/>
      </c>
      <c r="K17">
        <f>IFERROR(INDEX(Assumptions!$D$5:$D$10,ROW()-1),"")</f>
        <v/>
      </c>
      <c r="L17">
        <f>IFERROR(INDEX(Assumptions!$G$5:$G$8,ROW()-1),"")</f>
        <v/>
      </c>
    </row>
    <row r="18" ht="21" customHeight="1">
      <c r="A18" s="17" t="n"/>
      <c r="B18" s="17" t="n"/>
      <c r="C18" s="18" t="n"/>
      <c r="D18" s="19" t="n"/>
      <c r="E18" s="17" t="n"/>
      <c r="F18" s="17" t="n"/>
      <c r="G18" s="20" t="n"/>
      <c r="H18" s="21" t="n"/>
      <c r="J18">
        <f>IFERROR(INDEX(Assumptions!$A$5:$A$11,ROW()-1),"")</f>
        <v/>
      </c>
      <c r="K18">
        <f>IFERROR(INDEX(Assumptions!$D$5:$D$10,ROW()-1),"")</f>
        <v/>
      </c>
      <c r="L18">
        <f>IFERROR(INDEX(Assumptions!$G$5:$G$8,ROW()-1),"")</f>
        <v/>
      </c>
    </row>
    <row r="19" ht="21" customHeight="1">
      <c r="A19" s="17" t="n"/>
      <c r="B19" s="17" t="n"/>
      <c r="C19" s="18" t="n"/>
      <c r="D19" s="19" t="n"/>
      <c r="E19" s="17" t="n"/>
      <c r="F19" s="17" t="n"/>
      <c r="G19" s="20" t="n"/>
      <c r="H19" s="21" t="n"/>
      <c r="J19">
        <f>IFERROR(INDEX(Assumptions!$A$5:$A$11,ROW()-1),"")</f>
        <v/>
      </c>
      <c r="K19">
        <f>IFERROR(INDEX(Assumptions!$D$5:$D$10,ROW()-1),"")</f>
        <v/>
      </c>
      <c r="L19">
        <f>IFERROR(INDEX(Assumptions!$G$5:$G$8,ROW()-1),"")</f>
        <v/>
      </c>
    </row>
    <row r="20" ht="21" customHeight="1">
      <c r="A20" s="17" t="n"/>
      <c r="B20" s="17" t="n"/>
      <c r="C20" s="18" t="n"/>
      <c r="D20" s="19" t="n"/>
      <c r="E20" s="17" t="n"/>
      <c r="F20" s="17" t="n"/>
      <c r="G20" s="20" t="n"/>
      <c r="H20" s="21" t="n"/>
      <c r="J20">
        <f>IFERROR(INDEX(Assumptions!$A$5:$A$11,ROW()-1),"")</f>
        <v/>
      </c>
      <c r="K20">
        <f>IFERROR(INDEX(Assumptions!$D$5:$D$10,ROW()-1),"")</f>
        <v/>
      </c>
      <c r="L20">
        <f>IFERROR(INDEX(Assumptions!$G$5:$G$8,ROW()-1),"")</f>
        <v/>
      </c>
    </row>
    <row r="21" ht="21" customHeight="1">
      <c r="A21" s="17" t="n"/>
      <c r="B21" s="17" t="n"/>
      <c r="C21" s="18" t="n"/>
      <c r="D21" s="19" t="n"/>
      <c r="E21" s="17" t="n"/>
      <c r="F21" s="17" t="n"/>
      <c r="G21" s="20" t="n"/>
      <c r="H21" s="21" t="n"/>
      <c r="J21">
        <f>IFERROR(INDEX(Assumptions!$A$5:$A$11,ROW()-1),"")</f>
        <v/>
      </c>
      <c r="K21">
        <f>IFERROR(INDEX(Assumptions!$D$5:$D$10,ROW()-1),"")</f>
        <v/>
      </c>
      <c r="L21">
        <f>IFERROR(INDEX(Assumptions!$G$5:$G$8,ROW()-1),"")</f>
        <v/>
      </c>
    </row>
    <row r="22" ht="21" customHeight="1">
      <c r="A22" s="17" t="n"/>
      <c r="B22" s="17" t="n"/>
      <c r="C22" s="18" t="n"/>
      <c r="D22" s="19" t="n"/>
      <c r="E22" s="17" t="n"/>
      <c r="F22" s="17" t="n"/>
      <c r="G22" s="20" t="n"/>
      <c r="H22" s="21" t="n"/>
      <c r="J22">
        <f>IFERROR(INDEX(Assumptions!$A$5:$A$11,ROW()-1),"")</f>
        <v/>
      </c>
      <c r="K22">
        <f>IFERROR(INDEX(Assumptions!$D$5:$D$10,ROW()-1),"")</f>
        <v/>
      </c>
      <c r="L22">
        <f>IFERROR(INDEX(Assumptions!$G$5:$G$8,ROW()-1),"")</f>
        <v/>
      </c>
    </row>
    <row r="23" ht="21" customHeight="1">
      <c r="A23" s="17" t="n"/>
      <c r="B23" s="17" t="n"/>
      <c r="C23" s="18" t="n"/>
      <c r="D23" s="19" t="n"/>
      <c r="E23" s="17" t="n"/>
      <c r="F23" s="17" t="n"/>
      <c r="G23" s="20" t="n"/>
      <c r="H23" s="21" t="n"/>
      <c r="J23">
        <f>IFERROR(INDEX(Assumptions!$A$5:$A$11,ROW()-1),"")</f>
        <v/>
      </c>
      <c r="K23">
        <f>IFERROR(INDEX(Assumptions!$D$5:$D$10,ROW()-1),"")</f>
        <v/>
      </c>
      <c r="L23">
        <f>IFERROR(INDEX(Assumptions!$G$5:$G$8,ROW()-1),"")</f>
        <v/>
      </c>
    </row>
    <row r="24" ht="21" customHeight="1">
      <c r="A24" s="17" t="n"/>
      <c r="B24" s="17" t="n"/>
      <c r="C24" s="18" t="n"/>
      <c r="D24" s="19" t="n"/>
      <c r="E24" s="17" t="n"/>
      <c r="F24" s="17" t="n"/>
      <c r="G24" s="20" t="n"/>
      <c r="H24" s="21" t="n"/>
      <c r="J24">
        <f>IFERROR(INDEX(Assumptions!$A$5:$A$11,ROW()-1),"")</f>
        <v/>
      </c>
      <c r="K24">
        <f>IFERROR(INDEX(Assumptions!$D$5:$D$10,ROW()-1),"")</f>
        <v/>
      </c>
      <c r="L24">
        <f>IFERROR(INDEX(Assumptions!$G$5:$G$8,ROW()-1),"")</f>
        <v/>
      </c>
    </row>
    <row r="25" ht="21" customHeight="1">
      <c r="A25" s="17" t="n"/>
      <c r="B25" s="17" t="n"/>
      <c r="C25" s="18" t="n"/>
      <c r="D25" s="19" t="n"/>
      <c r="E25" s="17" t="n"/>
      <c r="F25" s="17" t="n"/>
      <c r="G25" s="20" t="n"/>
      <c r="H25" s="21" t="n"/>
      <c r="J25">
        <f>IFERROR(INDEX(Assumptions!$A$5:$A$11,ROW()-1),"")</f>
        <v/>
      </c>
      <c r="K25">
        <f>IFERROR(INDEX(Assumptions!$D$5:$D$10,ROW()-1),"")</f>
        <v/>
      </c>
      <c r="L25">
        <f>IFERROR(INDEX(Assumptions!$G$5:$G$8,ROW()-1),"")</f>
        <v/>
      </c>
    </row>
    <row r="26" ht="21" customHeight="1">
      <c r="A26" s="17" t="n"/>
      <c r="B26" s="17" t="n"/>
      <c r="C26" s="18" t="n"/>
      <c r="D26" s="19" t="n"/>
      <c r="E26" s="17" t="n"/>
      <c r="F26" s="17" t="n"/>
      <c r="G26" s="20" t="n"/>
      <c r="H26" s="21" t="n"/>
      <c r="J26">
        <f>IFERROR(INDEX(Assumptions!$A$5:$A$11,ROW()-1),"")</f>
        <v/>
      </c>
      <c r="K26">
        <f>IFERROR(INDEX(Assumptions!$D$5:$D$10,ROW()-1),"")</f>
        <v/>
      </c>
      <c r="L26">
        <f>IFERROR(INDEX(Assumptions!$G$5:$G$8,ROW()-1),"")</f>
        <v/>
      </c>
    </row>
    <row r="27" ht="21" customHeight="1">
      <c r="A27" s="17" t="n"/>
      <c r="B27" s="17" t="n"/>
      <c r="C27" s="18" t="n"/>
      <c r="D27" s="19" t="n"/>
      <c r="E27" s="17" t="n"/>
      <c r="F27" s="17" t="n"/>
      <c r="G27" s="20" t="n"/>
      <c r="H27" s="21" t="n"/>
      <c r="J27">
        <f>IFERROR(INDEX(Assumptions!$A$5:$A$11,ROW()-1),"")</f>
        <v/>
      </c>
      <c r="K27">
        <f>IFERROR(INDEX(Assumptions!$D$5:$D$10,ROW()-1),"")</f>
        <v/>
      </c>
      <c r="L27">
        <f>IFERROR(INDEX(Assumptions!$G$5:$G$8,ROW()-1),"")</f>
        <v/>
      </c>
    </row>
    <row r="28" ht="21" customHeight="1">
      <c r="A28" s="17" t="n"/>
      <c r="B28" s="17" t="n"/>
      <c r="C28" s="18" t="n"/>
      <c r="D28" s="19" t="n"/>
      <c r="E28" s="17" t="n"/>
      <c r="F28" s="17" t="n"/>
      <c r="G28" s="20" t="n"/>
      <c r="H28" s="21" t="n"/>
      <c r="J28">
        <f>IFERROR(INDEX(Assumptions!$A$5:$A$11,ROW()-1),"")</f>
        <v/>
      </c>
      <c r="K28">
        <f>IFERROR(INDEX(Assumptions!$D$5:$D$10,ROW()-1),"")</f>
        <v/>
      </c>
      <c r="L28">
        <f>IFERROR(INDEX(Assumptions!$G$5:$G$8,ROW()-1),"")</f>
        <v/>
      </c>
    </row>
    <row r="29" ht="21" customHeight="1">
      <c r="A29" s="17" t="n"/>
      <c r="B29" s="17" t="n"/>
      <c r="C29" s="18" t="n"/>
      <c r="D29" s="19" t="n"/>
      <c r="E29" s="17" t="n"/>
      <c r="F29" s="17" t="n"/>
      <c r="G29" s="20" t="n"/>
      <c r="H29" s="21" t="n"/>
      <c r="J29">
        <f>IFERROR(INDEX(Assumptions!$A$5:$A$11,ROW()-1),"")</f>
        <v/>
      </c>
      <c r="K29">
        <f>IFERROR(INDEX(Assumptions!$D$5:$D$10,ROW()-1),"")</f>
        <v/>
      </c>
      <c r="L29">
        <f>IFERROR(INDEX(Assumptions!$G$5:$G$8,ROW()-1),"")</f>
        <v/>
      </c>
    </row>
    <row r="30" ht="21" customHeight="1">
      <c r="A30" s="17" t="n"/>
      <c r="B30" s="17" t="n"/>
      <c r="C30" s="18" t="n"/>
      <c r="D30" s="19" t="n"/>
      <c r="E30" s="17" t="n"/>
      <c r="F30" s="17" t="n"/>
      <c r="G30" s="20" t="n"/>
      <c r="H30" s="21" t="n"/>
      <c r="J30">
        <f>IFERROR(INDEX(Assumptions!$A$5:$A$11,ROW()-1),"")</f>
        <v/>
      </c>
      <c r="K30">
        <f>IFERROR(INDEX(Assumptions!$D$5:$D$10,ROW()-1),"")</f>
        <v/>
      </c>
      <c r="L30">
        <f>IFERROR(INDEX(Assumptions!$G$5:$G$8,ROW()-1),"")</f>
        <v/>
      </c>
    </row>
    <row r="31" ht="21" customHeight="1">
      <c r="A31" s="17" t="n"/>
      <c r="B31" s="17" t="n"/>
      <c r="C31" s="18" t="n"/>
      <c r="D31" s="19" t="n"/>
      <c r="E31" s="17" t="n"/>
      <c r="F31" s="17" t="n"/>
      <c r="G31" s="20" t="n"/>
      <c r="H31" s="21" t="n"/>
      <c r="J31">
        <f>IFERROR(INDEX(Assumptions!$A$5:$A$11,ROW()-1),"")</f>
        <v/>
      </c>
      <c r="K31">
        <f>IFERROR(INDEX(Assumptions!$D$5:$D$10,ROW()-1),"")</f>
        <v/>
      </c>
      <c r="L31">
        <f>IFERROR(INDEX(Assumptions!$G$5:$G$8,ROW()-1),"")</f>
        <v/>
      </c>
    </row>
    <row r="32" ht="21" customHeight="1">
      <c r="A32" s="17" t="n"/>
      <c r="B32" s="17" t="n"/>
      <c r="C32" s="18" t="n"/>
      <c r="D32" s="19" t="n"/>
      <c r="E32" s="17" t="n"/>
      <c r="F32" s="17" t="n"/>
      <c r="G32" s="20" t="n"/>
      <c r="H32" s="21" t="n"/>
      <c r="J32">
        <f>IFERROR(INDEX(Assumptions!$A$5:$A$11,ROW()-1),"")</f>
        <v/>
      </c>
      <c r="K32">
        <f>IFERROR(INDEX(Assumptions!$D$5:$D$10,ROW()-1),"")</f>
        <v/>
      </c>
      <c r="L32">
        <f>IFERROR(INDEX(Assumptions!$G$5:$G$8,ROW()-1),"")</f>
        <v/>
      </c>
    </row>
    <row r="33" ht="21" customHeight="1">
      <c r="A33" s="17" t="n"/>
      <c r="B33" s="17" t="n"/>
      <c r="C33" s="18" t="n"/>
      <c r="D33" s="19" t="n"/>
      <c r="E33" s="17" t="n"/>
      <c r="F33" s="17" t="n"/>
      <c r="G33" s="20" t="n"/>
      <c r="H33" s="21" t="n"/>
      <c r="J33">
        <f>IFERROR(INDEX(Assumptions!$A$5:$A$11,ROW()-1),"")</f>
        <v/>
      </c>
      <c r="K33">
        <f>IFERROR(INDEX(Assumptions!$D$5:$D$10,ROW()-1),"")</f>
        <v/>
      </c>
      <c r="L33">
        <f>IFERROR(INDEX(Assumptions!$G$5:$G$8,ROW()-1),"")</f>
        <v/>
      </c>
    </row>
    <row r="34" ht="21" customHeight="1">
      <c r="A34" s="17" t="n"/>
      <c r="B34" s="17" t="n"/>
      <c r="C34" s="18" t="n"/>
      <c r="D34" s="19" t="n"/>
      <c r="E34" s="17" t="n"/>
      <c r="F34" s="17" t="n"/>
      <c r="G34" s="20" t="n"/>
      <c r="H34" s="21" t="n"/>
      <c r="J34">
        <f>IFERROR(INDEX(Assumptions!$A$5:$A$11,ROW()-1),"")</f>
        <v/>
      </c>
      <c r="K34">
        <f>IFERROR(INDEX(Assumptions!$D$5:$D$10,ROW()-1),"")</f>
        <v/>
      </c>
      <c r="L34">
        <f>IFERROR(INDEX(Assumptions!$G$5:$G$8,ROW()-1),"")</f>
        <v/>
      </c>
    </row>
    <row r="35" ht="21" customHeight="1">
      <c r="A35" s="17" t="n"/>
      <c r="B35" s="17" t="n"/>
      <c r="C35" s="18" t="n"/>
      <c r="D35" s="19" t="n"/>
      <c r="E35" s="17" t="n"/>
      <c r="F35" s="17" t="n"/>
      <c r="G35" s="20" t="n"/>
      <c r="H35" s="21" t="n"/>
      <c r="J35">
        <f>IFERROR(INDEX(Assumptions!$A$5:$A$11,ROW()-1),"")</f>
        <v/>
      </c>
      <c r="K35">
        <f>IFERROR(INDEX(Assumptions!$D$5:$D$10,ROW()-1),"")</f>
        <v/>
      </c>
      <c r="L35">
        <f>IFERROR(INDEX(Assumptions!$G$5:$G$8,ROW()-1),"")</f>
        <v/>
      </c>
    </row>
    <row r="36" ht="21" customHeight="1">
      <c r="A36" s="17" t="n"/>
      <c r="B36" s="17" t="n"/>
      <c r="C36" s="18" t="n"/>
      <c r="D36" s="19" t="n"/>
      <c r="E36" s="17" t="n"/>
      <c r="F36" s="17" t="n"/>
      <c r="G36" s="20" t="n"/>
      <c r="H36" s="21" t="n"/>
      <c r="J36">
        <f>IFERROR(INDEX(Assumptions!$A$5:$A$11,ROW()-1),"")</f>
        <v/>
      </c>
      <c r="K36">
        <f>IFERROR(INDEX(Assumptions!$D$5:$D$10,ROW()-1),"")</f>
        <v/>
      </c>
      <c r="L36">
        <f>IFERROR(INDEX(Assumptions!$G$5:$G$8,ROW()-1),"")</f>
        <v/>
      </c>
    </row>
    <row r="37" ht="21" customHeight="1">
      <c r="A37" s="17" t="n"/>
      <c r="B37" s="17" t="n"/>
      <c r="C37" s="18" t="n"/>
      <c r="D37" s="19" t="n"/>
      <c r="E37" s="17" t="n"/>
      <c r="F37" s="17" t="n"/>
      <c r="G37" s="20" t="n"/>
      <c r="H37" s="21" t="n"/>
      <c r="J37">
        <f>IFERROR(INDEX(Assumptions!$A$5:$A$11,ROW()-1),"")</f>
        <v/>
      </c>
      <c r="K37">
        <f>IFERROR(INDEX(Assumptions!$D$5:$D$10,ROW()-1),"")</f>
        <v/>
      </c>
      <c r="L37">
        <f>IFERROR(INDEX(Assumptions!$G$5:$G$8,ROW()-1),"")</f>
        <v/>
      </c>
    </row>
    <row r="38" ht="21" customHeight="1">
      <c r="A38" s="17" t="n"/>
      <c r="B38" s="17" t="n"/>
      <c r="C38" s="18" t="n"/>
      <c r="D38" s="19" t="n"/>
      <c r="E38" s="17" t="n"/>
      <c r="F38" s="17" t="n"/>
      <c r="G38" s="20" t="n"/>
      <c r="H38" s="21" t="n"/>
      <c r="J38">
        <f>IFERROR(INDEX(Assumptions!$A$5:$A$11,ROW()-1),"")</f>
        <v/>
      </c>
      <c r="K38">
        <f>IFERROR(INDEX(Assumptions!$D$5:$D$10,ROW()-1),"")</f>
        <v/>
      </c>
      <c r="L38">
        <f>IFERROR(INDEX(Assumptions!$G$5:$G$8,ROW()-1),"")</f>
        <v/>
      </c>
    </row>
    <row r="39" ht="21" customHeight="1">
      <c r="A39" s="17" t="n"/>
      <c r="B39" s="17" t="n"/>
      <c r="C39" s="18" t="n"/>
      <c r="D39" s="19" t="n"/>
      <c r="E39" s="17" t="n"/>
      <c r="F39" s="17" t="n"/>
      <c r="G39" s="20" t="n"/>
      <c r="H39" s="21" t="n"/>
      <c r="J39">
        <f>IFERROR(INDEX(Assumptions!$A$5:$A$11,ROW()-1),"")</f>
        <v/>
      </c>
      <c r="K39">
        <f>IFERROR(INDEX(Assumptions!$D$5:$D$10,ROW()-1),"")</f>
        <v/>
      </c>
      <c r="L39">
        <f>IFERROR(INDEX(Assumptions!$G$5:$G$8,ROW()-1),"")</f>
        <v/>
      </c>
    </row>
    <row r="40" ht="21" customHeight="1">
      <c r="A40" s="17" t="n"/>
      <c r="B40" s="17" t="n"/>
      <c r="C40" s="18" t="n"/>
      <c r="D40" s="19" t="n"/>
      <c r="E40" s="17" t="n"/>
      <c r="F40" s="17" t="n"/>
      <c r="G40" s="20" t="n"/>
      <c r="H40" s="21" t="n"/>
      <c r="J40">
        <f>IFERROR(INDEX(Assumptions!$A$5:$A$11,ROW()-1),"")</f>
        <v/>
      </c>
      <c r="K40">
        <f>IFERROR(INDEX(Assumptions!$D$5:$D$10,ROW()-1),"")</f>
        <v/>
      </c>
      <c r="L40">
        <f>IFERROR(INDEX(Assumptions!$G$5:$G$8,ROW()-1),"")</f>
        <v/>
      </c>
    </row>
    <row r="41" ht="21" customHeight="1">
      <c r="A41" s="17" t="n"/>
      <c r="B41" s="17" t="n"/>
      <c r="C41" s="18" t="n"/>
      <c r="D41" s="19" t="n"/>
      <c r="E41" s="17" t="n"/>
      <c r="F41" s="17" t="n"/>
      <c r="G41" s="20" t="n"/>
      <c r="H41" s="21" t="n"/>
      <c r="J41">
        <f>IFERROR(INDEX(Assumptions!$A$5:$A$11,ROW()-1),"")</f>
        <v/>
      </c>
      <c r="K41">
        <f>IFERROR(INDEX(Assumptions!$D$5:$D$10,ROW()-1),"")</f>
        <v/>
      </c>
      <c r="L41">
        <f>IFERROR(INDEX(Assumptions!$G$5:$G$8,ROW()-1),"")</f>
        <v/>
      </c>
    </row>
    <row r="42" ht="21" customHeight="1">
      <c r="A42" s="17" t="n"/>
      <c r="B42" s="17" t="n"/>
      <c r="C42" s="18" t="n"/>
      <c r="D42" s="19" t="n"/>
      <c r="E42" s="17" t="n"/>
      <c r="F42" s="17" t="n"/>
      <c r="G42" s="20" t="n"/>
      <c r="H42" s="21" t="n"/>
      <c r="J42">
        <f>IFERROR(INDEX(Assumptions!$A$5:$A$11,ROW()-1),"")</f>
        <v/>
      </c>
      <c r="K42">
        <f>IFERROR(INDEX(Assumptions!$D$5:$D$10,ROW()-1),"")</f>
        <v/>
      </c>
      <c r="L42">
        <f>IFERROR(INDEX(Assumptions!$G$5:$G$8,ROW()-1),"")</f>
        <v/>
      </c>
    </row>
    <row r="43" ht="21" customHeight="1">
      <c r="A43" s="17" t="n"/>
      <c r="B43" s="17" t="n"/>
      <c r="C43" s="18" t="n"/>
      <c r="D43" s="19" t="n"/>
      <c r="E43" s="17" t="n"/>
      <c r="F43" s="17" t="n"/>
      <c r="G43" s="20" t="n"/>
      <c r="H43" s="21" t="n"/>
      <c r="J43">
        <f>IFERROR(INDEX(Assumptions!$A$5:$A$11,ROW()-1),"")</f>
        <v/>
      </c>
      <c r="K43">
        <f>IFERROR(INDEX(Assumptions!$D$5:$D$10,ROW()-1),"")</f>
        <v/>
      </c>
      <c r="L43">
        <f>IFERROR(INDEX(Assumptions!$G$5:$G$8,ROW()-1),"")</f>
        <v/>
      </c>
    </row>
    <row r="44" ht="21" customHeight="1">
      <c r="A44" s="17" t="n"/>
      <c r="B44" s="17" t="n"/>
      <c r="C44" s="18" t="n"/>
      <c r="D44" s="19" t="n"/>
      <c r="E44" s="17" t="n"/>
      <c r="F44" s="17" t="n"/>
      <c r="G44" s="20" t="n"/>
      <c r="H44" s="21" t="n"/>
      <c r="J44">
        <f>IFERROR(INDEX(Assumptions!$A$5:$A$11,ROW()-1),"")</f>
        <v/>
      </c>
      <c r="K44">
        <f>IFERROR(INDEX(Assumptions!$D$5:$D$10,ROW()-1),"")</f>
        <v/>
      </c>
      <c r="L44">
        <f>IFERROR(INDEX(Assumptions!$G$5:$G$8,ROW()-1),"")</f>
        <v/>
      </c>
    </row>
    <row r="45" ht="21" customHeight="1">
      <c r="A45" s="17" t="n"/>
      <c r="B45" s="17" t="n"/>
      <c r="C45" s="18" t="n"/>
      <c r="D45" s="19" t="n"/>
      <c r="E45" s="17" t="n"/>
      <c r="F45" s="17" t="n"/>
      <c r="G45" s="20" t="n"/>
      <c r="H45" s="21" t="n"/>
      <c r="J45">
        <f>IFERROR(INDEX(Assumptions!$A$5:$A$11,ROW()-1),"")</f>
        <v/>
      </c>
      <c r="K45">
        <f>IFERROR(INDEX(Assumptions!$D$5:$D$10,ROW()-1),"")</f>
        <v/>
      </c>
      <c r="L45">
        <f>IFERROR(INDEX(Assumptions!$G$5:$G$8,ROW()-1),"")</f>
        <v/>
      </c>
    </row>
    <row r="46" ht="21" customHeight="1">
      <c r="A46" s="17" t="n"/>
      <c r="B46" s="17" t="n"/>
      <c r="C46" s="18" t="n"/>
      <c r="D46" s="19" t="n"/>
      <c r="E46" s="17" t="n"/>
      <c r="F46" s="17" t="n"/>
      <c r="G46" s="20" t="n"/>
      <c r="H46" s="21" t="n"/>
      <c r="J46">
        <f>IFERROR(INDEX(Assumptions!$A$5:$A$11,ROW()-1),"")</f>
        <v/>
      </c>
      <c r="K46">
        <f>IFERROR(INDEX(Assumptions!$D$5:$D$10,ROW()-1),"")</f>
        <v/>
      </c>
      <c r="L46">
        <f>IFERROR(INDEX(Assumptions!$G$5:$G$8,ROW()-1),"")</f>
        <v/>
      </c>
    </row>
    <row r="47" ht="21" customHeight="1">
      <c r="A47" s="17" t="n"/>
      <c r="B47" s="17" t="n"/>
      <c r="C47" s="18" t="n"/>
      <c r="D47" s="19" t="n"/>
      <c r="E47" s="17" t="n"/>
      <c r="F47" s="17" t="n"/>
      <c r="G47" s="20" t="n"/>
      <c r="H47" s="21" t="n"/>
      <c r="J47">
        <f>IFERROR(INDEX(Assumptions!$A$5:$A$11,ROW()-1),"")</f>
        <v/>
      </c>
      <c r="K47">
        <f>IFERROR(INDEX(Assumptions!$D$5:$D$10,ROW()-1),"")</f>
        <v/>
      </c>
      <c r="L47">
        <f>IFERROR(INDEX(Assumptions!$G$5:$G$8,ROW()-1),"")</f>
        <v/>
      </c>
    </row>
    <row r="48" ht="21" customHeight="1">
      <c r="A48" s="17" t="n"/>
      <c r="B48" s="17" t="n"/>
      <c r="C48" s="18" t="n"/>
      <c r="D48" s="19" t="n"/>
      <c r="E48" s="17" t="n"/>
      <c r="F48" s="17" t="n"/>
      <c r="G48" s="20" t="n"/>
      <c r="H48" s="21" t="n"/>
      <c r="J48">
        <f>IFERROR(INDEX(Assumptions!$A$5:$A$11,ROW()-1),"")</f>
        <v/>
      </c>
      <c r="K48">
        <f>IFERROR(INDEX(Assumptions!$D$5:$D$10,ROW()-1),"")</f>
        <v/>
      </c>
      <c r="L48">
        <f>IFERROR(INDEX(Assumptions!$G$5:$G$8,ROW()-1),"")</f>
        <v/>
      </c>
    </row>
    <row r="49" ht="21" customHeight="1">
      <c r="A49" s="17" t="n"/>
      <c r="B49" s="17" t="n"/>
      <c r="C49" s="18" t="n"/>
      <c r="D49" s="19" t="n"/>
      <c r="E49" s="17" t="n"/>
      <c r="F49" s="17" t="n"/>
      <c r="G49" s="20" t="n"/>
      <c r="H49" s="21" t="n"/>
      <c r="J49">
        <f>IFERROR(INDEX(Assumptions!$A$5:$A$11,ROW()-1),"")</f>
        <v/>
      </c>
      <c r="K49">
        <f>IFERROR(INDEX(Assumptions!$D$5:$D$10,ROW()-1),"")</f>
        <v/>
      </c>
      <c r="L49">
        <f>IFERROR(INDEX(Assumptions!$G$5:$G$8,ROW()-1),"")</f>
        <v/>
      </c>
    </row>
    <row r="50" ht="21" customHeight="1">
      <c r="A50" s="17" t="n"/>
      <c r="B50" s="17" t="n"/>
      <c r="C50" s="18" t="n"/>
      <c r="D50" s="19" t="n"/>
      <c r="E50" s="17" t="n"/>
      <c r="F50" s="17" t="n"/>
      <c r="G50" s="20" t="n"/>
      <c r="H50" s="21" t="n"/>
      <c r="J50">
        <f>IFERROR(INDEX(Assumptions!$A$5:$A$11,ROW()-1),"")</f>
        <v/>
      </c>
      <c r="K50">
        <f>IFERROR(INDEX(Assumptions!$D$5:$D$10,ROW()-1),"")</f>
        <v/>
      </c>
      <c r="L50">
        <f>IFERROR(INDEX(Assumptions!$G$5:$G$8,ROW()-1),"")</f>
        <v/>
      </c>
    </row>
    <row r="51" ht="21" customHeight="1">
      <c r="A51" s="17" t="n"/>
      <c r="B51" s="17" t="n"/>
      <c r="C51" s="18" t="n"/>
      <c r="D51" s="19" t="n"/>
      <c r="E51" s="17" t="n"/>
      <c r="F51" s="17" t="n"/>
      <c r="G51" s="20" t="n"/>
      <c r="H51" s="21" t="n"/>
      <c r="J51">
        <f>IFERROR(INDEX(Assumptions!$A$5:$A$11,ROW()-1),"")</f>
        <v/>
      </c>
      <c r="K51">
        <f>IFERROR(INDEX(Assumptions!$D$5:$D$10,ROW()-1),"")</f>
        <v/>
      </c>
      <c r="L51">
        <f>IFERROR(INDEX(Assumptions!$G$5:$G$8,ROW()-1),"")</f>
        <v/>
      </c>
    </row>
    <row r="52" ht="21" customHeight="1">
      <c r="A52" s="17" t="n"/>
      <c r="B52" s="17" t="n"/>
      <c r="C52" s="18" t="n"/>
      <c r="D52" s="19" t="n"/>
      <c r="E52" s="17" t="n"/>
      <c r="F52" s="17" t="n"/>
      <c r="G52" s="20" t="n"/>
      <c r="H52" s="21" t="n"/>
      <c r="J52">
        <f>IFERROR(INDEX(Assumptions!$A$5:$A$11,ROW()-1),"")</f>
        <v/>
      </c>
      <c r="K52">
        <f>IFERROR(INDEX(Assumptions!$D$5:$D$10,ROW()-1),"")</f>
        <v/>
      </c>
      <c r="L52">
        <f>IFERROR(INDEX(Assumptions!$G$5:$G$8,ROW()-1),"")</f>
        <v/>
      </c>
    </row>
    <row r="53" ht="21" customHeight="1">
      <c r="A53" s="17" t="n"/>
      <c r="B53" s="17" t="n"/>
      <c r="C53" s="18" t="n"/>
      <c r="D53" s="19" t="n"/>
      <c r="E53" s="17" t="n"/>
      <c r="F53" s="17" t="n"/>
      <c r="G53" s="20" t="n"/>
      <c r="H53" s="21" t="n"/>
      <c r="J53">
        <f>IFERROR(INDEX(Assumptions!$A$5:$A$11,ROW()-1),"")</f>
        <v/>
      </c>
      <c r="K53">
        <f>IFERROR(INDEX(Assumptions!$D$5:$D$10,ROW()-1),"")</f>
        <v/>
      </c>
      <c r="L53">
        <f>IFERROR(INDEX(Assumptions!$G$5:$G$8,ROW()-1),"")</f>
        <v/>
      </c>
    </row>
    <row r="54" ht="21" customHeight="1">
      <c r="A54" s="17" t="n"/>
      <c r="B54" s="17" t="n"/>
      <c r="C54" s="18" t="n"/>
      <c r="D54" s="19" t="n"/>
      <c r="E54" s="17" t="n"/>
      <c r="F54" s="17" t="n"/>
      <c r="G54" s="20" t="n"/>
      <c r="H54" s="21" t="n"/>
      <c r="J54">
        <f>IFERROR(INDEX(Assumptions!$A$5:$A$11,ROW()-1),"")</f>
        <v/>
      </c>
      <c r="K54">
        <f>IFERROR(INDEX(Assumptions!$D$5:$D$10,ROW()-1),"")</f>
        <v/>
      </c>
      <c r="L54">
        <f>IFERROR(INDEX(Assumptions!$G$5:$G$8,ROW()-1),"")</f>
        <v/>
      </c>
    </row>
    <row r="55" ht="21" customHeight="1">
      <c r="A55" s="17" t="n"/>
      <c r="B55" s="17" t="n"/>
      <c r="C55" s="18" t="n"/>
      <c r="D55" s="19" t="n"/>
      <c r="E55" s="17" t="n"/>
      <c r="F55" s="17" t="n"/>
      <c r="G55" s="20" t="n"/>
      <c r="H55" s="21" t="n"/>
      <c r="J55">
        <f>IFERROR(INDEX(Assumptions!$A$5:$A$11,ROW()-1),"")</f>
        <v/>
      </c>
      <c r="K55">
        <f>IFERROR(INDEX(Assumptions!$D$5:$D$10,ROW()-1),"")</f>
        <v/>
      </c>
      <c r="L55">
        <f>IFERROR(INDEX(Assumptions!$G$5:$G$8,ROW()-1),"")</f>
        <v/>
      </c>
    </row>
    <row r="56" ht="21" customHeight="1">
      <c r="A56" s="17" t="n"/>
      <c r="B56" s="17" t="n"/>
      <c r="C56" s="18" t="n"/>
      <c r="D56" s="19" t="n"/>
      <c r="E56" s="17" t="n"/>
      <c r="F56" s="17" t="n"/>
      <c r="G56" s="20" t="n"/>
      <c r="H56" s="21" t="n"/>
      <c r="J56">
        <f>IFERROR(INDEX(Assumptions!$A$5:$A$11,ROW()-1),"")</f>
        <v/>
      </c>
      <c r="K56">
        <f>IFERROR(INDEX(Assumptions!$D$5:$D$10,ROW()-1),"")</f>
        <v/>
      </c>
      <c r="L56">
        <f>IFERROR(INDEX(Assumptions!$G$5:$G$8,ROW()-1),"")</f>
        <v/>
      </c>
    </row>
    <row r="57" ht="21" customHeight="1">
      <c r="A57" s="17" t="n"/>
      <c r="B57" s="17" t="n"/>
      <c r="C57" s="18" t="n"/>
      <c r="D57" s="19" t="n"/>
      <c r="E57" s="17" t="n"/>
      <c r="F57" s="17" t="n"/>
      <c r="G57" s="20" t="n"/>
      <c r="H57" s="21" t="n"/>
      <c r="J57">
        <f>IFERROR(INDEX(Assumptions!$A$5:$A$11,ROW()-1),"")</f>
        <v/>
      </c>
      <c r="K57">
        <f>IFERROR(INDEX(Assumptions!$D$5:$D$10,ROW()-1),"")</f>
        <v/>
      </c>
      <c r="L57">
        <f>IFERROR(INDEX(Assumptions!$G$5:$G$8,ROW()-1),"")</f>
        <v/>
      </c>
    </row>
    <row r="58" ht="21" customHeight="1">
      <c r="A58" s="17" t="n"/>
      <c r="B58" s="17" t="n"/>
      <c r="C58" s="18" t="n"/>
      <c r="D58" s="19" t="n"/>
      <c r="E58" s="17" t="n"/>
      <c r="F58" s="17" t="n"/>
      <c r="G58" s="20" t="n"/>
      <c r="H58" s="21" t="n"/>
      <c r="J58">
        <f>IFERROR(INDEX(Assumptions!$A$5:$A$11,ROW()-1),"")</f>
        <v/>
      </c>
      <c r="K58">
        <f>IFERROR(INDEX(Assumptions!$D$5:$D$10,ROW()-1),"")</f>
        <v/>
      </c>
      <c r="L58">
        <f>IFERROR(INDEX(Assumptions!$G$5:$G$8,ROW()-1),"")</f>
        <v/>
      </c>
    </row>
    <row r="59" ht="21" customHeight="1">
      <c r="A59" s="17" t="n"/>
      <c r="B59" s="17" t="n"/>
      <c r="C59" s="18" t="n"/>
      <c r="D59" s="19" t="n"/>
      <c r="E59" s="17" t="n"/>
      <c r="F59" s="17" t="n"/>
      <c r="G59" s="20" t="n"/>
      <c r="H59" s="21" t="n"/>
      <c r="J59">
        <f>IFERROR(INDEX(Assumptions!$A$5:$A$11,ROW()-1),"")</f>
        <v/>
      </c>
      <c r="K59">
        <f>IFERROR(INDEX(Assumptions!$D$5:$D$10,ROW()-1),"")</f>
        <v/>
      </c>
      <c r="L59">
        <f>IFERROR(INDEX(Assumptions!$G$5:$G$8,ROW()-1),"")</f>
        <v/>
      </c>
    </row>
    <row r="60" ht="21" customHeight="1">
      <c r="A60" s="17" t="n"/>
      <c r="B60" s="17" t="n"/>
      <c r="C60" s="18" t="n"/>
      <c r="D60" s="19" t="n"/>
      <c r="E60" s="17" t="n"/>
      <c r="F60" s="17" t="n"/>
      <c r="G60" s="20" t="n"/>
      <c r="H60" s="21" t="n"/>
      <c r="J60">
        <f>IFERROR(INDEX(Assumptions!$A$5:$A$11,ROW()-1),"")</f>
        <v/>
      </c>
      <c r="K60">
        <f>IFERROR(INDEX(Assumptions!$D$5:$D$10,ROW()-1),"")</f>
        <v/>
      </c>
      <c r="L60">
        <f>IFERROR(INDEX(Assumptions!$G$5:$G$8,ROW()-1),"")</f>
        <v/>
      </c>
    </row>
    <row r="61" ht="21" customHeight="1">
      <c r="A61" s="17" t="n"/>
      <c r="B61" s="17" t="n"/>
      <c r="C61" s="18" t="n"/>
      <c r="D61" s="19" t="n"/>
      <c r="E61" s="17" t="n"/>
      <c r="F61" s="17" t="n"/>
      <c r="G61" s="20" t="n"/>
      <c r="H61" s="21" t="n"/>
      <c r="J61">
        <f>IFERROR(INDEX(Assumptions!$A$5:$A$11,ROW()-1),"")</f>
        <v/>
      </c>
      <c r="K61">
        <f>IFERROR(INDEX(Assumptions!$D$5:$D$10,ROW()-1),"")</f>
        <v/>
      </c>
      <c r="L61">
        <f>IFERROR(INDEX(Assumptions!$G$5:$G$8,ROW()-1),"")</f>
        <v/>
      </c>
    </row>
    <row r="62" ht="21" customHeight="1">
      <c r="A62" s="17" t="n"/>
      <c r="B62" s="17" t="n"/>
      <c r="C62" s="18" t="n"/>
      <c r="D62" s="19" t="n"/>
      <c r="E62" s="17" t="n"/>
      <c r="F62" s="17" t="n"/>
      <c r="G62" s="20" t="n"/>
      <c r="H62" s="21" t="n"/>
      <c r="J62">
        <f>IFERROR(INDEX(Assumptions!$A$5:$A$11,ROW()-1),"")</f>
        <v/>
      </c>
      <c r="K62">
        <f>IFERROR(INDEX(Assumptions!$D$5:$D$10,ROW()-1),"")</f>
        <v/>
      </c>
      <c r="L62">
        <f>IFERROR(INDEX(Assumptions!$G$5:$G$8,ROW()-1),"")</f>
        <v/>
      </c>
    </row>
    <row r="63" ht="21" customHeight="1">
      <c r="A63" s="17" t="n"/>
      <c r="B63" s="17" t="n"/>
      <c r="C63" s="18" t="n"/>
      <c r="D63" s="19" t="n"/>
      <c r="E63" s="17" t="n"/>
      <c r="F63" s="17" t="n"/>
      <c r="G63" s="20" t="n"/>
      <c r="H63" s="21" t="n"/>
      <c r="J63">
        <f>IFERROR(INDEX(Assumptions!$A$5:$A$11,ROW()-1),"")</f>
        <v/>
      </c>
      <c r="K63">
        <f>IFERROR(INDEX(Assumptions!$D$5:$D$10,ROW()-1),"")</f>
        <v/>
      </c>
      <c r="L63">
        <f>IFERROR(INDEX(Assumptions!$G$5:$G$8,ROW()-1),"")</f>
        <v/>
      </c>
    </row>
    <row r="64" ht="21" customHeight="1">
      <c r="A64" s="17" t="n"/>
      <c r="B64" s="17" t="n"/>
      <c r="C64" s="18" t="n"/>
      <c r="D64" s="19" t="n"/>
      <c r="E64" s="17" t="n"/>
      <c r="F64" s="17" t="n"/>
      <c r="G64" s="20" t="n"/>
      <c r="H64" s="21" t="n"/>
      <c r="J64">
        <f>IFERROR(INDEX(Assumptions!$A$5:$A$11,ROW()-1),"")</f>
        <v/>
      </c>
      <c r="K64">
        <f>IFERROR(INDEX(Assumptions!$D$5:$D$10,ROW()-1),"")</f>
        <v/>
      </c>
      <c r="L64">
        <f>IFERROR(INDEX(Assumptions!$G$5:$G$8,ROW()-1),"")</f>
        <v/>
      </c>
    </row>
    <row r="65" ht="21" customHeight="1">
      <c r="A65" s="17" t="n"/>
      <c r="B65" s="17" t="n"/>
      <c r="C65" s="18" t="n"/>
      <c r="D65" s="19" t="n"/>
      <c r="E65" s="17" t="n"/>
      <c r="F65" s="17" t="n"/>
      <c r="G65" s="20" t="n"/>
      <c r="H65" s="21" t="n"/>
      <c r="J65">
        <f>IFERROR(INDEX(Assumptions!$A$5:$A$11,ROW()-1),"")</f>
        <v/>
      </c>
      <c r="K65">
        <f>IFERROR(INDEX(Assumptions!$D$5:$D$10,ROW()-1),"")</f>
        <v/>
      </c>
      <c r="L65">
        <f>IFERROR(INDEX(Assumptions!$G$5:$G$8,ROW()-1),"")</f>
        <v/>
      </c>
    </row>
    <row r="66" ht="21" customHeight="1">
      <c r="A66" s="17" t="n"/>
      <c r="B66" s="17" t="n"/>
      <c r="C66" s="18" t="n"/>
      <c r="D66" s="19" t="n"/>
      <c r="E66" s="17" t="n"/>
      <c r="F66" s="17" t="n"/>
      <c r="G66" s="20" t="n"/>
      <c r="H66" s="21" t="n"/>
      <c r="J66">
        <f>IFERROR(INDEX(Assumptions!$A$5:$A$11,ROW()-1),"")</f>
        <v/>
      </c>
      <c r="K66">
        <f>IFERROR(INDEX(Assumptions!$D$5:$D$10,ROW()-1),"")</f>
        <v/>
      </c>
      <c r="L66">
        <f>IFERROR(INDEX(Assumptions!$G$5:$G$8,ROW()-1),"")</f>
        <v/>
      </c>
    </row>
    <row r="67" ht="21" customHeight="1">
      <c r="A67" s="17" t="n"/>
      <c r="B67" s="17" t="n"/>
      <c r="C67" s="18" t="n"/>
      <c r="D67" s="19" t="n"/>
      <c r="E67" s="17" t="n"/>
      <c r="F67" s="17" t="n"/>
      <c r="G67" s="20" t="n"/>
      <c r="H67" s="21" t="n"/>
      <c r="J67">
        <f>IFERROR(INDEX(Assumptions!$A$5:$A$11,ROW()-1),"")</f>
        <v/>
      </c>
      <c r="K67">
        <f>IFERROR(INDEX(Assumptions!$D$5:$D$10,ROW()-1),"")</f>
        <v/>
      </c>
      <c r="L67">
        <f>IFERROR(INDEX(Assumptions!$G$5:$G$8,ROW()-1),"")</f>
        <v/>
      </c>
    </row>
    <row r="68" ht="21" customHeight="1">
      <c r="A68" s="17" t="n"/>
      <c r="B68" s="17" t="n"/>
      <c r="C68" s="18" t="n"/>
      <c r="D68" s="19" t="n"/>
      <c r="E68" s="17" t="n"/>
      <c r="F68" s="17" t="n"/>
      <c r="G68" s="20" t="n"/>
      <c r="H68" s="21" t="n"/>
      <c r="J68">
        <f>IFERROR(INDEX(Assumptions!$A$5:$A$11,ROW()-1),"")</f>
        <v/>
      </c>
      <c r="K68">
        <f>IFERROR(INDEX(Assumptions!$D$5:$D$10,ROW()-1),"")</f>
        <v/>
      </c>
      <c r="L68">
        <f>IFERROR(INDEX(Assumptions!$G$5:$G$8,ROW()-1),"")</f>
        <v/>
      </c>
    </row>
    <row r="69" ht="21" customHeight="1">
      <c r="A69" s="17" t="n"/>
      <c r="B69" s="17" t="n"/>
      <c r="C69" s="18" t="n"/>
      <c r="D69" s="19" t="n"/>
      <c r="E69" s="17" t="n"/>
      <c r="F69" s="17" t="n"/>
      <c r="G69" s="20" t="n"/>
      <c r="H69" s="21" t="n"/>
      <c r="J69">
        <f>IFERROR(INDEX(Assumptions!$A$5:$A$11,ROW()-1),"")</f>
        <v/>
      </c>
      <c r="K69">
        <f>IFERROR(INDEX(Assumptions!$D$5:$D$10,ROW()-1),"")</f>
        <v/>
      </c>
      <c r="L69">
        <f>IFERROR(INDEX(Assumptions!$G$5:$G$8,ROW()-1),"")</f>
        <v/>
      </c>
    </row>
    <row r="70" ht="21" customHeight="1">
      <c r="A70" s="17" t="n"/>
      <c r="B70" s="17" t="n"/>
      <c r="C70" s="18" t="n"/>
      <c r="D70" s="19" t="n"/>
      <c r="E70" s="17" t="n"/>
      <c r="F70" s="17" t="n"/>
      <c r="G70" s="20" t="n"/>
      <c r="H70" s="21" t="n"/>
      <c r="J70">
        <f>IFERROR(INDEX(Assumptions!$A$5:$A$11,ROW()-1),"")</f>
        <v/>
      </c>
      <c r="K70">
        <f>IFERROR(INDEX(Assumptions!$D$5:$D$10,ROW()-1),"")</f>
        <v/>
      </c>
      <c r="L70">
        <f>IFERROR(INDEX(Assumptions!$G$5:$G$8,ROW()-1),"")</f>
        <v/>
      </c>
    </row>
    <row r="71" ht="21" customHeight="1">
      <c r="A71" s="17" t="n"/>
      <c r="B71" s="17" t="n"/>
      <c r="C71" s="18" t="n"/>
      <c r="D71" s="19" t="n"/>
      <c r="E71" s="17" t="n"/>
      <c r="F71" s="17" t="n"/>
      <c r="G71" s="20" t="n"/>
      <c r="H71" s="21" t="n"/>
      <c r="J71">
        <f>IFERROR(INDEX(Assumptions!$A$5:$A$11,ROW()-1),"")</f>
        <v/>
      </c>
      <c r="K71">
        <f>IFERROR(INDEX(Assumptions!$D$5:$D$10,ROW()-1),"")</f>
        <v/>
      </c>
      <c r="L71">
        <f>IFERROR(INDEX(Assumptions!$G$5:$G$8,ROW()-1),"")</f>
        <v/>
      </c>
    </row>
    <row r="72" ht="21" customHeight="1">
      <c r="A72" s="17" t="n"/>
      <c r="B72" s="17" t="n"/>
      <c r="C72" s="18" t="n"/>
      <c r="D72" s="19" t="n"/>
      <c r="E72" s="17" t="n"/>
      <c r="F72" s="17" t="n"/>
      <c r="G72" s="20" t="n"/>
      <c r="H72" s="21" t="n"/>
      <c r="J72">
        <f>IFERROR(INDEX(Assumptions!$A$5:$A$11,ROW()-1),"")</f>
        <v/>
      </c>
      <c r="K72">
        <f>IFERROR(INDEX(Assumptions!$D$5:$D$10,ROW()-1),"")</f>
        <v/>
      </c>
      <c r="L72">
        <f>IFERROR(INDEX(Assumptions!$G$5:$G$8,ROW()-1),"")</f>
        <v/>
      </c>
    </row>
    <row r="73" ht="21" customHeight="1">
      <c r="A73" s="17" t="n"/>
      <c r="B73" s="17" t="n"/>
      <c r="C73" s="18" t="n"/>
      <c r="D73" s="19" t="n"/>
      <c r="E73" s="17" t="n"/>
      <c r="F73" s="17" t="n"/>
      <c r="G73" s="20" t="n"/>
      <c r="H73" s="21" t="n"/>
      <c r="J73">
        <f>IFERROR(INDEX(Assumptions!$A$5:$A$11,ROW()-1),"")</f>
        <v/>
      </c>
      <c r="K73">
        <f>IFERROR(INDEX(Assumptions!$D$5:$D$10,ROW()-1),"")</f>
        <v/>
      </c>
      <c r="L73">
        <f>IFERROR(INDEX(Assumptions!$G$5:$G$8,ROW()-1),"")</f>
        <v/>
      </c>
    </row>
    <row r="74" ht="21" customHeight="1">
      <c r="A74" s="17" t="n"/>
      <c r="B74" s="17" t="n"/>
      <c r="C74" s="18" t="n"/>
      <c r="D74" s="19" t="n"/>
      <c r="E74" s="17" t="n"/>
      <c r="F74" s="17" t="n"/>
      <c r="G74" s="20" t="n"/>
      <c r="H74" s="21" t="n"/>
      <c r="J74">
        <f>IFERROR(INDEX(Assumptions!$A$5:$A$11,ROW()-1),"")</f>
        <v/>
      </c>
      <c r="K74">
        <f>IFERROR(INDEX(Assumptions!$D$5:$D$10,ROW()-1),"")</f>
        <v/>
      </c>
      <c r="L74">
        <f>IFERROR(INDEX(Assumptions!$G$5:$G$8,ROW()-1),"")</f>
        <v/>
      </c>
    </row>
    <row r="75" ht="21" customHeight="1">
      <c r="A75" s="17" t="n"/>
      <c r="B75" s="17" t="n"/>
      <c r="C75" s="18" t="n"/>
      <c r="D75" s="19" t="n"/>
      <c r="E75" s="17" t="n"/>
      <c r="F75" s="17" t="n"/>
      <c r="G75" s="20" t="n"/>
      <c r="H75" s="21" t="n"/>
      <c r="J75">
        <f>IFERROR(INDEX(Assumptions!$A$5:$A$11,ROW()-1),"")</f>
        <v/>
      </c>
      <c r="K75">
        <f>IFERROR(INDEX(Assumptions!$D$5:$D$10,ROW()-1),"")</f>
        <v/>
      </c>
      <c r="L75">
        <f>IFERROR(INDEX(Assumptions!$G$5:$G$8,ROW()-1),"")</f>
        <v/>
      </c>
    </row>
    <row r="76" ht="21" customHeight="1">
      <c r="A76" s="17" t="n"/>
      <c r="B76" s="17" t="n"/>
      <c r="C76" s="18" t="n"/>
      <c r="D76" s="19" t="n"/>
      <c r="E76" s="17" t="n"/>
      <c r="F76" s="17" t="n"/>
      <c r="G76" s="20" t="n"/>
      <c r="H76" s="21" t="n"/>
      <c r="J76">
        <f>IFERROR(INDEX(Assumptions!$A$5:$A$11,ROW()-1),"")</f>
        <v/>
      </c>
      <c r="K76">
        <f>IFERROR(INDEX(Assumptions!$D$5:$D$10,ROW()-1),"")</f>
        <v/>
      </c>
      <c r="L76">
        <f>IFERROR(INDEX(Assumptions!$G$5:$G$8,ROW()-1),"")</f>
        <v/>
      </c>
    </row>
    <row r="77" ht="21" customHeight="1">
      <c r="A77" s="17" t="n"/>
      <c r="B77" s="17" t="n"/>
      <c r="C77" s="18" t="n"/>
      <c r="D77" s="19" t="n"/>
      <c r="E77" s="17" t="n"/>
      <c r="F77" s="17" t="n"/>
      <c r="G77" s="20" t="n"/>
      <c r="H77" s="21" t="n"/>
      <c r="J77">
        <f>IFERROR(INDEX(Assumptions!$A$5:$A$11,ROW()-1),"")</f>
        <v/>
      </c>
      <c r="K77">
        <f>IFERROR(INDEX(Assumptions!$D$5:$D$10,ROW()-1),"")</f>
        <v/>
      </c>
      <c r="L77">
        <f>IFERROR(INDEX(Assumptions!$G$5:$G$8,ROW()-1),"")</f>
        <v/>
      </c>
    </row>
    <row r="78" ht="21" customHeight="1">
      <c r="A78" s="17" t="n"/>
      <c r="B78" s="17" t="n"/>
      <c r="C78" s="18" t="n"/>
      <c r="D78" s="19" t="n"/>
      <c r="E78" s="17" t="n"/>
      <c r="F78" s="17" t="n"/>
      <c r="G78" s="20" t="n"/>
      <c r="H78" s="21" t="n"/>
      <c r="J78">
        <f>IFERROR(INDEX(Assumptions!$A$5:$A$11,ROW()-1),"")</f>
        <v/>
      </c>
      <c r="K78">
        <f>IFERROR(INDEX(Assumptions!$D$5:$D$10,ROW()-1),"")</f>
        <v/>
      </c>
      <c r="L78">
        <f>IFERROR(INDEX(Assumptions!$G$5:$G$8,ROW()-1),"")</f>
        <v/>
      </c>
    </row>
    <row r="79" ht="21" customHeight="1">
      <c r="A79" s="17" t="n"/>
      <c r="B79" s="17" t="n"/>
      <c r="C79" s="18" t="n"/>
      <c r="D79" s="19" t="n"/>
      <c r="E79" s="17" t="n"/>
      <c r="F79" s="17" t="n"/>
      <c r="G79" s="20" t="n"/>
      <c r="H79" s="21" t="n"/>
      <c r="J79">
        <f>IFERROR(INDEX(Assumptions!$A$5:$A$11,ROW()-1),"")</f>
        <v/>
      </c>
      <c r="K79">
        <f>IFERROR(INDEX(Assumptions!$D$5:$D$10,ROW()-1),"")</f>
        <v/>
      </c>
      <c r="L79">
        <f>IFERROR(INDEX(Assumptions!$G$5:$G$8,ROW()-1),"")</f>
        <v/>
      </c>
    </row>
    <row r="80" ht="21" customHeight="1">
      <c r="A80" s="17" t="n"/>
      <c r="B80" s="17" t="n"/>
      <c r="C80" s="18" t="n"/>
      <c r="D80" s="19" t="n"/>
      <c r="E80" s="17" t="n"/>
      <c r="F80" s="17" t="n"/>
      <c r="G80" s="20" t="n"/>
      <c r="H80" s="21" t="n"/>
      <c r="J80">
        <f>IFERROR(INDEX(Assumptions!$A$5:$A$11,ROW()-1),"")</f>
        <v/>
      </c>
      <c r="K80">
        <f>IFERROR(INDEX(Assumptions!$D$5:$D$10,ROW()-1),"")</f>
        <v/>
      </c>
      <c r="L80">
        <f>IFERROR(INDEX(Assumptions!$G$5:$G$8,ROW()-1),"")</f>
        <v/>
      </c>
    </row>
    <row r="81" ht="21" customHeight="1">
      <c r="A81" s="17" t="n"/>
      <c r="B81" s="17" t="n"/>
      <c r="C81" s="18" t="n"/>
      <c r="D81" s="19" t="n"/>
      <c r="E81" s="17" t="n"/>
      <c r="F81" s="17" t="n"/>
      <c r="G81" s="20" t="n"/>
      <c r="H81" s="21" t="n"/>
      <c r="J81">
        <f>IFERROR(INDEX(Assumptions!$A$5:$A$11,ROW()-1),"")</f>
        <v/>
      </c>
      <c r="K81">
        <f>IFERROR(INDEX(Assumptions!$D$5:$D$10,ROW()-1),"")</f>
        <v/>
      </c>
      <c r="L81">
        <f>IFERROR(INDEX(Assumptions!$G$5:$G$8,ROW()-1),"")</f>
        <v/>
      </c>
    </row>
    <row r="82" ht="21" customHeight="1">
      <c r="A82" s="17" t="n"/>
      <c r="B82" s="17" t="n"/>
      <c r="C82" s="18" t="n"/>
      <c r="D82" s="19" t="n"/>
      <c r="E82" s="17" t="n"/>
      <c r="F82" s="17" t="n"/>
      <c r="G82" s="20" t="n"/>
      <c r="H82" s="21" t="n"/>
      <c r="J82">
        <f>IFERROR(INDEX(Assumptions!$A$5:$A$11,ROW()-1),"")</f>
        <v/>
      </c>
      <c r="K82">
        <f>IFERROR(INDEX(Assumptions!$D$5:$D$10,ROW()-1),"")</f>
        <v/>
      </c>
      <c r="L82">
        <f>IFERROR(INDEX(Assumptions!$G$5:$G$8,ROW()-1),"")</f>
        <v/>
      </c>
    </row>
    <row r="83" ht="21" customHeight="1">
      <c r="A83" s="17" t="n"/>
      <c r="B83" s="17" t="n"/>
      <c r="C83" s="18" t="n"/>
      <c r="D83" s="19" t="n"/>
      <c r="E83" s="17" t="n"/>
      <c r="F83" s="17" t="n"/>
      <c r="G83" s="20" t="n"/>
      <c r="H83" s="21" t="n"/>
      <c r="J83">
        <f>IFERROR(INDEX(Assumptions!$A$5:$A$11,ROW()-1),"")</f>
        <v/>
      </c>
      <c r="K83">
        <f>IFERROR(INDEX(Assumptions!$D$5:$D$10,ROW()-1),"")</f>
        <v/>
      </c>
      <c r="L83">
        <f>IFERROR(INDEX(Assumptions!$G$5:$G$8,ROW()-1),"")</f>
        <v/>
      </c>
    </row>
    <row r="84" ht="21" customHeight="1">
      <c r="A84" s="17" t="n"/>
      <c r="B84" s="17" t="n"/>
      <c r="C84" s="18" t="n"/>
      <c r="D84" s="19" t="n"/>
      <c r="E84" s="17" t="n"/>
      <c r="F84" s="17" t="n"/>
      <c r="G84" s="20" t="n"/>
      <c r="H84" s="21" t="n"/>
      <c r="J84">
        <f>IFERROR(INDEX(Assumptions!$A$5:$A$11,ROW()-1),"")</f>
        <v/>
      </c>
      <c r="K84">
        <f>IFERROR(INDEX(Assumptions!$D$5:$D$10,ROW()-1),"")</f>
        <v/>
      </c>
      <c r="L84">
        <f>IFERROR(INDEX(Assumptions!$G$5:$G$8,ROW()-1),"")</f>
        <v/>
      </c>
    </row>
    <row r="85" ht="21" customHeight="1">
      <c r="A85" s="17" t="n"/>
      <c r="B85" s="17" t="n"/>
      <c r="C85" s="18" t="n"/>
      <c r="D85" s="19" t="n"/>
      <c r="E85" s="17" t="n"/>
      <c r="F85" s="17" t="n"/>
      <c r="G85" s="20" t="n"/>
      <c r="H85" s="21" t="n"/>
      <c r="J85">
        <f>IFERROR(INDEX(Assumptions!$A$5:$A$11,ROW()-1),"")</f>
        <v/>
      </c>
      <c r="K85">
        <f>IFERROR(INDEX(Assumptions!$D$5:$D$10,ROW()-1),"")</f>
        <v/>
      </c>
      <c r="L85">
        <f>IFERROR(INDEX(Assumptions!$G$5:$G$8,ROW()-1),"")</f>
        <v/>
      </c>
    </row>
    <row r="86" ht="21" customHeight="1">
      <c r="A86" s="17" t="n"/>
      <c r="B86" s="17" t="n"/>
      <c r="C86" s="18" t="n"/>
      <c r="D86" s="19" t="n"/>
      <c r="E86" s="17" t="n"/>
      <c r="F86" s="17" t="n"/>
      <c r="G86" s="20" t="n"/>
      <c r="H86" s="21" t="n"/>
      <c r="J86">
        <f>IFERROR(INDEX(Assumptions!$A$5:$A$11,ROW()-1),"")</f>
        <v/>
      </c>
      <c r="K86">
        <f>IFERROR(INDEX(Assumptions!$D$5:$D$10,ROW()-1),"")</f>
        <v/>
      </c>
      <c r="L86">
        <f>IFERROR(INDEX(Assumptions!$G$5:$G$8,ROW()-1),"")</f>
        <v/>
      </c>
    </row>
    <row r="87" ht="21" customHeight="1">
      <c r="A87" s="17" t="n"/>
      <c r="B87" s="17" t="n"/>
      <c r="C87" s="18" t="n"/>
      <c r="D87" s="19" t="n"/>
      <c r="E87" s="17" t="n"/>
      <c r="F87" s="17" t="n"/>
      <c r="G87" s="20" t="n"/>
      <c r="H87" s="21" t="n"/>
      <c r="J87">
        <f>IFERROR(INDEX(Assumptions!$A$5:$A$11,ROW()-1),"")</f>
        <v/>
      </c>
      <c r="K87">
        <f>IFERROR(INDEX(Assumptions!$D$5:$D$10,ROW()-1),"")</f>
        <v/>
      </c>
      <c r="L87">
        <f>IFERROR(INDEX(Assumptions!$G$5:$G$8,ROW()-1),"")</f>
        <v/>
      </c>
    </row>
    <row r="88" ht="21" customHeight="1">
      <c r="A88" s="17" t="n"/>
      <c r="B88" s="17" t="n"/>
      <c r="C88" s="18" t="n"/>
      <c r="D88" s="19" t="n"/>
      <c r="E88" s="17" t="n"/>
      <c r="F88" s="17" t="n"/>
      <c r="G88" s="20" t="n"/>
      <c r="H88" s="21" t="n"/>
      <c r="J88">
        <f>IFERROR(INDEX(Assumptions!$A$5:$A$11,ROW()-1),"")</f>
        <v/>
      </c>
      <c r="K88">
        <f>IFERROR(INDEX(Assumptions!$D$5:$D$10,ROW()-1),"")</f>
        <v/>
      </c>
      <c r="L88">
        <f>IFERROR(INDEX(Assumptions!$G$5:$G$8,ROW()-1),"")</f>
        <v/>
      </c>
    </row>
    <row r="89" ht="21" customHeight="1">
      <c r="A89" s="17" t="n"/>
      <c r="B89" s="17" t="n"/>
      <c r="C89" s="18" t="n"/>
      <c r="D89" s="19" t="n"/>
      <c r="E89" s="17" t="n"/>
      <c r="F89" s="17" t="n"/>
      <c r="G89" s="20" t="n"/>
      <c r="H89" s="21" t="n"/>
      <c r="J89">
        <f>IFERROR(INDEX(Assumptions!$A$5:$A$11,ROW()-1),"")</f>
        <v/>
      </c>
      <c r="K89">
        <f>IFERROR(INDEX(Assumptions!$D$5:$D$10,ROW()-1),"")</f>
        <v/>
      </c>
      <c r="L89">
        <f>IFERROR(INDEX(Assumptions!$G$5:$G$8,ROW()-1),"")</f>
        <v/>
      </c>
    </row>
    <row r="90" ht="21" customHeight="1">
      <c r="A90" s="17" t="n"/>
      <c r="B90" s="17" t="n"/>
      <c r="C90" s="18" t="n"/>
      <c r="D90" s="19" t="n"/>
      <c r="E90" s="17" t="n"/>
      <c r="F90" s="17" t="n"/>
      <c r="G90" s="20" t="n"/>
      <c r="H90" s="21" t="n"/>
      <c r="J90">
        <f>IFERROR(INDEX(Assumptions!$A$5:$A$11,ROW()-1),"")</f>
        <v/>
      </c>
      <c r="K90">
        <f>IFERROR(INDEX(Assumptions!$D$5:$D$10,ROW()-1),"")</f>
        <v/>
      </c>
      <c r="L90">
        <f>IFERROR(INDEX(Assumptions!$G$5:$G$8,ROW()-1),"")</f>
        <v/>
      </c>
    </row>
    <row r="91" ht="21" customHeight="1">
      <c r="A91" s="17" t="n"/>
      <c r="B91" s="17" t="n"/>
      <c r="C91" s="18" t="n"/>
      <c r="D91" s="19" t="n"/>
      <c r="E91" s="17" t="n"/>
      <c r="F91" s="17" t="n"/>
      <c r="G91" s="20" t="n"/>
      <c r="H91" s="21" t="n"/>
      <c r="J91">
        <f>IFERROR(INDEX(Assumptions!$A$5:$A$11,ROW()-1),"")</f>
        <v/>
      </c>
      <c r="K91">
        <f>IFERROR(INDEX(Assumptions!$D$5:$D$10,ROW()-1),"")</f>
        <v/>
      </c>
      <c r="L91">
        <f>IFERROR(INDEX(Assumptions!$G$5:$G$8,ROW()-1),"")</f>
        <v/>
      </c>
    </row>
    <row r="92" ht="21" customHeight="1">
      <c r="A92" s="17" t="n"/>
      <c r="B92" s="17" t="n"/>
      <c r="C92" s="18" t="n"/>
      <c r="D92" s="19" t="n"/>
      <c r="E92" s="17" t="n"/>
      <c r="F92" s="17" t="n"/>
      <c r="G92" s="20" t="n"/>
      <c r="H92" s="21" t="n"/>
      <c r="J92">
        <f>IFERROR(INDEX(Assumptions!$A$5:$A$11,ROW()-1),"")</f>
        <v/>
      </c>
      <c r="K92">
        <f>IFERROR(INDEX(Assumptions!$D$5:$D$10,ROW()-1),"")</f>
        <v/>
      </c>
      <c r="L92">
        <f>IFERROR(INDEX(Assumptions!$G$5:$G$8,ROW()-1),"")</f>
        <v/>
      </c>
    </row>
    <row r="93" ht="21" customHeight="1">
      <c r="A93" s="17" t="n"/>
      <c r="B93" s="17" t="n"/>
      <c r="C93" s="18" t="n"/>
      <c r="D93" s="19" t="n"/>
      <c r="E93" s="17" t="n"/>
      <c r="F93" s="17" t="n"/>
      <c r="G93" s="20" t="n"/>
      <c r="H93" s="21" t="n"/>
      <c r="J93">
        <f>IFERROR(INDEX(Assumptions!$A$5:$A$11,ROW()-1),"")</f>
        <v/>
      </c>
      <c r="K93">
        <f>IFERROR(INDEX(Assumptions!$D$5:$D$10,ROW()-1),"")</f>
        <v/>
      </c>
      <c r="L93">
        <f>IFERROR(INDEX(Assumptions!$G$5:$G$8,ROW()-1),"")</f>
        <v/>
      </c>
    </row>
    <row r="94" ht="21" customHeight="1">
      <c r="A94" s="17" t="n"/>
      <c r="B94" s="17" t="n"/>
      <c r="C94" s="18" t="n"/>
      <c r="D94" s="19" t="n"/>
      <c r="E94" s="17" t="n"/>
      <c r="F94" s="17" t="n"/>
      <c r="G94" s="20" t="n"/>
      <c r="H94" s="21" t="n"/>
      <c r="J94">
        <f>IFERROR(INDEX(Assumptions!$A$5:$A$11,ROW()-1),"")</f>
        <v/>
      </c>
      <c r="K94">
        <f>IFERROR(INDEX(Assumptions!$D$5:$D$10,ROW()-1),"")</f>
        <v/>
      </c>
      <c r="L94">
        <f>IFERROR(INDEX(Assumptions!$G$5:$G$8,ROW()-1),"")</f>
        <v/>
      </c>
    </row>
    <row r="95" ht="21" customHeight="1">
      <c r="A95" s="17" t="n"/>
      <c r="B95" s="17" t="n"/>
      <c r="C95" s="18" t="n"/>
      <c r="D95" s="19" t="n"/>
      <c r="E95" s="17" t="n"/>
      <c r="F95" s="17" t="n"/>
      <c r="G95" s="20" t="n"/>
      <c r="H95" s="21" t="n"/>
      <c r="J95">
        <f>IFERROR(INDEX(Assumptions!$A$5:$A$11,ROW()-1),"")</f>
        <v/>
      </c>
      <c r="K95">
        <f>IFERROR(INDEX(Assumptions!$D$5:$D$10,ROW()-1),"")</f>
        <v/>
      </c>
      <c r="L95">
        <f>IFERROR(INDEX(Assumptions!$G$5:$G$8,ROW()-1),"")</f>
        <v/>
      </c>
    </row>
    <row r="96" ht="21" customHeight="1">
      <c r="A96" s="17" t="n"/>
      <c r="B96" s="17" t="n"/>
      <c r="C96" s="18" t="n"/>
      <c r="D96" s="19" t="n"/>
      <c r="E96" s="17" t="n"/>
      <c r="F96" s="17" t="n"/>
      <c r="G96" s="20" t="n"/>
      <c r="H96" s="21" t="n"/>
      <c r="J96">
        <f>IFERROR(INDEX(Assumptions!$A$5:$A$11,ROW()-1),"")</f>
        <v/>
      </c>
      <c r="K96">
        <f>IFERROR(INDEX(Assumptions!$D$5:$D$10,ROW()-1),"")</f>
        <v/>
      </c>
      <c r="L96">
        <f>IFERROR(INDEX(Assumptions!$G$5:$G$8,ROW()-1),"")</f>
        <v/>
      </c>
    </row>
    <row r="97" ht="21" customHeight="1">
      <c r="A97" s="17" t="n"/>
      <c r="B97" s="17" t="n"/>
      <c r="C97" s="18" t="n"/>
      <c r="D97" s="19" t="n"/>
      <c r="E97" s="17" t="n"/>
      <c r="F97" s="17" t="n"/>
      <c r="G97" s="20" t="n"/>
      <c r="H97" s="21" t="n"/>
      <c r="J97">
        <f>IFERROR(INDEX(Assumptions!$A$5:$A$11,ROW()-1),"")</f>
        <v/>
      </c>
      <c r="K97">
        <f>IFERROR(INDEX(Assumptions!$D$5:$D$10,ROW()-1),"")</f>
        <v/>
      </c>
      <c r="L97">
        <f>IFERROR(INDEX(Assumptions!$G$5:$G$8,ROW()-1),"")</f>
        <v/>
      </c>
    </row>
    <row r="98" ht="21" customHeight="1">
      <c r="A98" s="17" t="n"/>
      <c r="B98" s="17" t="n"/>
      <c r="C98" s="18" t="n"/>
      <c r="D98" s="19" t="n"/>
      <c r="E98" s="17" t="n"/>
      <c r="F98" s="17" t="n"/>
      <c r="G98" s="20" t="n"/>
      <c r="H98" s="21" t="n"/>
      <c r="J98">
        <f>IFERROR(INDEX(Assumptions!$A$5:$A$11,ROW()-1),"")</f>
        <v/>
      </c>
      <c r="K98">
        <f>IFERROR(INDEX(Assumptions!$D$5:$D$10,ROW()-1),"")</f>
        <v/>
      </c>
      <c r="L98">
        <f>IFERROR(INDEX(Assumptions!$G$5:$G$8,ROW()-1),"")</f>
        <v/>
      </c>
    </row>
    <row r="99" ht="21" customHeight="1">
      <c r="A99" s="17" t="n"/>
      <c r="B99" s="17" t="n"/>
      <c r="C99" s="18" t="n"/>
      <c r="D99" s="19" t="n"/>
      <c r="E99" s="17" t="n"/>
      <c r="F99" s="17" t="n"/>
      <c r="G99" s="20" t="n"/>
      <c r="H99" s="21" t="n"/>
      <c r="J99">
        <f>IFERROR(INDEX(Assumptions!$A$5:$A$11,ROW()-1),"")</f>
        <v/>
      </c>
      <c r="K99">
        <f>IFERROR(INDEX(Assumptions!$D$5:$D$10,ROW()-1),"")</f>
        <v/>
      </c>
      <c r="L99">
        <f>IFERROR(INDEX(Assumptions!$G$5:$G$8,ROW()-1),"")</f>
        <v/>
      </c>
    </row>
    <row r="100" ht="21" customHeight="1">
      <c r="A100" s="17" t="n"/>
      <c r="B100" s="17" t="n"/>
      <c r="C100" s="18" t="n"/>
      <c r="D100" s="19" t="n"/>
      <c r="E100" s="17" t="n"/>
      <c r="F100" s="17" t="n"/>
      <c r="G100" s="20" t="n"/>
      <c r="H100" s="21" t="n"/>
      <c r="J100">
        <f>IFERROR(INDEX(Assumptions!$A$5:$A$11,ROW()-1),"")</f>
        <v/>
      </c>
      <c r="K100">
        <f>IFERROR(INDEX(Assumptions!$D$5:$D$10,ROW()-1),"")</f>
        <v/>
      </c>
      <c r="L100">
        <f>IFERROR(INDEX(Assumptions!$G$5:$G$8,ROW()-1),"")</f>
        <v/>
      </c>
    </row>
    <row r="101" ht="21" customHeight="1">
      <c r="A101" s="17" t="n"/>
      <c r="B101" s="17" t="n"/>
      <c r="C101" s="18" t="n"/>
      <c r="D101" s="19" t="n"/>
      <c r="E101" s="17" t="n"/>
      <c r="F101" s="17" t="n"/>
      <c r="G101" s="20" t="n"/>
      <c r="H101" s="21" t="n"/>
      <c r="J101">
        <f>IFERROR(INDEX(Assumptions!$A$5:$A$11,ROW()-1),"")</f>
        <v/>
      </c>
      <c r="K101">
        <f>IFERROR(INDEX(Assumptions!$D$5:$D$10,ROW()-1),"")</f>
        <v/>
      </c>
      <c r="L101">
        <f>IFERROR(INDEX(Assumptions!$G$5:$G$8,ROW()-1),"")</f>
        <v/>
      </c>
    </row>
    <row r="102" ht="21" customHeight="1">
      <c r="A102" s="17" t="n"/>
      <c r="B102" s="17" t="n"/>
      <c r="C102" s="18" t="n"/>
      <c r="D102" s="19" t="n"/>
      <c r="E102" s="17" t="n"/>
      <c r="F102" s="17" t="n"/>
      <c r="G102" s="20" t="n"/>
      <c r="H102" s="21" t="n"/>
      <c r="J102">
        <f>IFERROR(INDEX(Assumptions!$A$5:$A$11,ROW()-1),"")</f>
        <v/>
      </c>
      <c r="K102">
        <f>IFERROR(INDEX(Assumptions!$D$5:$D$10,ROW()-1),"")</f>
        <v/>
      </c>
      <c r="L102">
        <f>IFERROR(INDEX(Assumptions!$G$5:$G$8,ROW()-1),"")</f>
        <v/>
      </c>
    </row>
    <row r="103" ht="21" customHeight="1">
      <c r="A103" s="17" t="n"/>
      <c r="B103" s="17" t="n"/>
      <c r="C103" s="18" t="n"/>
      <c r="D103" s="19" t="n"/>
      <c r="E103" s="17" t="n"/>
      <c r="F103" s="17" t="n"/>
      <c r="G103" s="20" t="n"/>
      <c r="H103" s="21" t="n"/>
      <c r="J103">
        <f>IFERROR(INDEX(Assumptions!$A$5:$A$11,ROW()-1),"")</f>
        <v/>
      </c>
      <c r="K103">
        <f>IFERROR(INDEX(Assumptions!$D$5:$D$10,ROW()-1),"")</f>
        <v/>
      </c>
      <c r="L103">
        <f>IFERROR(INDEX(Assumptions!$G$5:$G$8,ROW()-1),"")</f>
        <v/>
      </c>
    </row>
    <row r="104" ht="21" customHeight="1">
      <c r="A104" s="17" t="n"/>
      <c r="B104" s="17" t="n"/>
      <c r="C104" s="18" t="n"/>
      <c r="D104" s="19" t="n"/>
      <c r="E104" s="17" t="n"/>
      <c r="F104" s="17" t="n"/>
      <c r="G104" s="20" t="n"/>
      <c r="H104" s="21" t="n"/>
      <c r="J104">
        <f>IFERROR(INDEX(Assumptions!$A$5:$A$11,ROW()-1),"")</f>
        <v/>
      </c>
      <c r="K104">
        <f>IFERROR(INDEX(Assumptions!$D$5:$D$10,ROW()-1),"")</f>
        <v/>
      </c>
      <c r="L104">
        <f>IFERROR(INDEX(Assumptions!$G$5:$G$8,ROW()-1),"")</f>
        <v/>
      </c>
    </row>
    <row r="105" ht="21" customHeight="1">
      <c r="A105" s="17" t="n"/>
      <c r="B105" s="17" t="n"/>
      <c r="C105" s="18" t="n"/>
      <c r="D105" s="19" t="n"/>
      <c r="E105" s="17" t="n"/>
      <c r="F105" s="17" t="n"/>
      <c r="G105" s="20" t="n"/>
      <c r="H105" s="21" t="n"/>
      <c r="J105">
        <f>IFERROR(INDEX(Assumptions!$A$5:$A$11,ROW()-1),"")</f>
        <v/>
      </c>
      <c r="K105">
        <f>IFERROR(INDEX(Assumptions!$D$5:$D$10,ROW()-1),"")</f>
        <v/>
      </c>
      <c r="L105">
        <f>IFERROR(INDEX(Assumptions!$G$5:$G$8,ROW()-1),"")</f>
        <v/>
      </c>
    </row>
    <row r="106" ht="21" customHeight="1">
      <c r="A106" s="17" t="n"/>
      <c r="B106" s="17" t="n"/>
      <c r="C106" s="18" t="n"/>
      <c r="D106" s="19" t="n"/>
      <c r="E106" s="17" t="n"/>
      <c r="F106" s="17" t="n"/>
      <c r="G106" s="20" t="n"/>
      <c r="H106" s="21" t="n"/>
      <c r="J106">
        <f>IFERROR(INDEX(Assumptions!$A$5:$A$11,ROW()-1),"")</f>
        <v/>
      </c>
      <c r="K106">
        <f>IFERROR(INDEX(Assumptions!$D$5:$D$10,ROW()-1),"")</f>
        <v/>
      </c>
      <c r="L106">
        <f>IFERROR(INDEX(Assumptions!$G$5:$G$8,ROW()-1),"")</f>
        <v/>
      </c>
    </row>
    <row r="107" ht="21" customHeight="1">
      <c r="A107" s="17" t="n"/>
      <c r="B107" s="17" t="n"/>
      <c r="C107" s="18" t="n"/>
      <c r="D107" s="19" t="n"/>
      <c r="E107" s="17" t="n"/>
      <c r="F107" s="17" t="n"/>
      <c r="G107" s="20" t="n"/>
      <c r="H107" s="21" t="n"/>
      <c r="J107">
        <f>IFERROR(INDEX(Assumptions!$A$5:$A$11,ROW()-1),"")</f>
        <v/>
      </c>
      <c r="K107">
        <f>IFERROR(INDEX(Assumptions!$D$5:$D$10,ROW()-1),"")</f>
        <v/>
      </c>
      <c r="L107">
        <f>IFERROR(INDEX(Assumptions!$G$5:$G$8,ROW()-1),"")</f>
        <v/>
      </c>
    </row>
    <row r="108" ht="21" customHeight="1">
      <c r="A108" s="17" t="n"/>
      <c r="B108" s="17" t="n"/>
      <c r="C108" s="18" t="n"/>
      <c r="D108" s="19" t="n"/>
      <c r="E108" s="17" t="n"/>
      <c r="F108" s="17" t="n"/>
      <c r="G108" s="20" t="n"/>
      <c r="H108" s="21" t="n"/>
      <c r="J108">
        <f>IFERROR(INDEX(Assumptions!$A$5:$A$11,ROW()-1),"")</f>
        <v/>
      </c>
      <c r="K108">
        <f>IFERROR(INDEX(Assumptions!$D$5:$D$10,ROW()-1),"")</f>
        <v/>
      </c>
      <c r="L108">
        <f>IFERROR(INDEX(Assumptions!$G$5:$G$8,ROW()-1),"")</f>
        <v/>
      </c>
    </row>
    <row r="109" ht="21" customHeight="1">
      <c r="A109" s="17" t="n"/>
      <c r="B109" s="17" t="n"/>
      <c r="C109" s="18" t="n"/>
      <c r="D109" s="19" t="n"/>
      <c r="E109" s="17" t="n"/>
      <c r="F109" s="17" t="n"/>
      <c r="G109" s="20" t="n"/>
      <c r="H109" s="21" t="n"/>
      <c r="J109">
        <f>IFERROR(INDEX(Assumptions!$A$5:$A$11,ROW()-1),"")</f>
        <v/>
      </c>
      <c r="K109">
        <f>IFERROR(INDEX(Assumptions!$D$5:$D$10,ROW()-1),"")</f>
        <v/>
      </c>
      <c r="L109">
        <f>IFERROR(INDEX(Assumptions!$G$5:$G$8,ROW()-1),"")</f>
        <v/>
      </c>
    </row>
    <row r="110" ht="21" customHeight="1">
      <c r="A110" s="17" t="n"/>
      <c r="B110" s="17" t="n"/>
      <c r="C110" s="18" t="n"/>
      <c r="D110" s="19" t="n"/>
      <c r="E110" s="17" t="n"/>
      <c r="F110" s="17" t="n"/>
      <c r="G110" s="20" t="n"/>
      <c r="H110" s="21" t="n"/>
      <c r="J110">
        <f>IFERROR(INDEX(Assumptions!$A$5:$A$11,ROW()-1),"")</f>
        <v/>
      </c>
      <c r="K110">
        <f>IFERROR(INDEX(Assumptions!$D$5:$D$10,ROW()-1),"")</f>
        <v/>
      </c>
      <c r="L110">
        <f>IFERROR(INDEX(Assumptions!$G$5:$G$8,ROW()-1),"")</f>
        <v/>
      </c>
    </row>
    <row r="111" ht="21" customHeight="1">
      <c r="A111" s="17" t="n"/>
      <c r="B111" s="17" t="n"/>
      <c r="C111" s="18" t="n"/>
      <c r="D111" s="19" t="n"/>
      <c r="E111" s="17" t="n"/>
      <c r="F111" s="17" t="n"/>
      <c r="G111" s="20" t="n"/>
      <c r="H111" s="21" t="n"/>
      <c r="J111">
        <f>IFERROR(INDEX(Assumptions!$A$5:$A$11,ROW()-1),"")</f>
        <v/>
      </c>
      <c r="K111">
        <f>IFERROR(INDEX(Assumptions!$D$5:$D$10,ROW()-1),"")</f>
        <v/>
      </c>
      <c r="L111">
        <f>IFERROR(INDEX(Assumptions!$G$5:$G$8,ROW()-1),"")</f>
        <v/>
      </c>
    </row>
    <row r="112" ht="21" customHeight="1">
      <c r="A112" s="17" t="n"/>
      <c r="B112" s="17" t="n"/>
      <c r="C112" s="18" t="n"/>
      <c r="D112" s="19" t="n"/>
      <c r="E112" s="17" t="n"/>
      <c r="F112" s="17" t="n"/>
      <c r="G112" s="20" t="n"/>
      <c r="H112" s="21" t="n"/>
      <c r="J112">
        <f>IFERROR(INDEX(Assumptions!$A$5:$A$11,ROW()-1),"")</f>
        <v/>
      </c>
      <c r="K112">
        <f>IFERROR(INDEX(Assumptions!$D$5:$D$10,ROW()-1),"")</f>
        <v/>
      </c>
      <c r="L112">
        <f>IFERROR(INDEX(Assumptions!$G$5:$G$8,ROW()-1),"")</f>
        <v/>
      </c>
    </row>
    <row r="113" ht="21" customHeight="1">
      <c r="A113" s="17" t="n"/>
      <c r="B113" s="17" t="n"/>
      <c r="C113" s="18" t="n"/>
      <c r="D113" s="19" t="n"/>
      <c r="E113" s="17" t="n"/>
      <c r="F113" s="17" t="n"/>
      <c r="G113" s="20" t="n"/>
      <c r="H113" s="21" t="n"/>
      <c r="J113">
        <f>IFERROR(INDEX(Assumptions!$A$5:$A$11,ROW()-1),"")</f>
        <v/>
      </c>
      <c r="K113">
        <f>IFERROR(INDEX(Assumptions!$D$5:$D$10,ROW()-1),"")</f>
        <v/>
      </c>
      <c r="L113">
        <f>IFERROR(INDEX(Assumptions!$G$5:$G$8,ROW()-1),"")</f>
        <v/>
      </c>
    </row>
    <row r="114" ht="21" customHeight="1">
      <c r="A114" s="17" t="n"/>
      <c r="B114" s="17" t="n"/>
      <c r="C114" s="18" t="n"/>
      <c r="D114" s="19" t="n"/>
      <c r="E114" s="17" t="n"/>
      <c r="F114" s="17" t="n"/>
      <c r="G114" s="20" t="n"/>
      <c r="H114" s="21" t="n"/>
      <c r="J114">
        <f>IFERROR(INDEX(Assumptions!$A$5:$A$11,ROW()-1),"")</f>
        <v/>
      </c>
      <c r="K114">
        <f>IFERROR(INDEX(Assumptions!$D$5:$D$10,ROW()-1),"")</f>
        <v/>
      </c>
      <c r="L114">
        <f>IFERROR(INDEX(Assumptions!$G$5:$G$8,ROW()-1),"")</f>
        <v/>
      </c>
    </row>
    <row r="115" ht="21" customHeight="1">
      <c r="A115" s="17" t="n"/>
      <c r="B115" s="17" t="n"/>
      <c r="C115" s="18" t="n"/>
      <c r="D115" s="19" t="n"/>
      <c r="E115" s="17" t="n"/>
      <c r="F115" s="17" t="n"/>
      <c r="G115" s="20" t="n"/>
      <c r="H115" s="21" t="n"/>
      <c r="J115">
        <f>IFERROR(INDEX(Assumptions!$A$5:$A$11,ROW()-1),"")</f>
        <v/>
      </c>
      <c r="K115">
        <f>IFERROR(INDEX(Assumptions!$D$5:$D$10,ROW()-1),"")</f>
        <v/>
      </c>
      <c r="L115">
        <f>IFERROR(INDEX(Assumptions!$G$5:$G$8,ROW()-1),"")</f>
        <v/>
      </c>
    </row>
    <row r="116" ht="21" customHeight="1">
      <c r="A116" s="17" t="n"/>
      <c r="B116" s="17" t="n"/>
      <c r="C116" s="18" t="n"/>
      <c r="D116" s="19" t="n"/>
      <c r="E116" s="17" t="n"/>
      <c r="F116" s="17" t="n"/>
      <c r="G116" s="20" t="n"/>
      <c r="H116" s="21" t="n"/>
      <c r="J116">
        <f>IFERROR(INDEX(Assumptions!$A$5:$A$11,ROW()-1),"")</f>
        <v/>
      </c>
      <c r="K116">
        <f>IFERROR(INDEX(Assumptions!$D$5:$D$10,ROW()-1),"")</f>
        <v/>
      </c>
      <c r="L116">
        <f>IFERROR(INDEX(Assumptions!$G$5:$G$8,ROW()-1),"")</f>
        <v/>
      </c>
    </row>
    <row r="117" ht="21" customHeight="1">
      <c r="A117" s="17" t="n"/>
      <c r="B117" s="17" t="n"/>
      <c r="C117" s="18" t="n"/>
      <c r="D117" s="19" t="n"/>
      <c r="E117" s="17" t="n"/>
      <c r="F117" s="17" t="n"/>
      <c r="G117" s="20" t="n"/>
      <c r="H117" s="21" t="n"/>
      <c r="J117">
        <f>IFERROR(INDEX(Assumptions!$A$5:$A$11,ROW()-1),"")</f>
        <v/>
      </c>
      <c r="K117">
        <f>IFERROR(INDEX(Assumptions!$D$5:$D$10,ROW()-1),"")</f>
        <v/>
      </c>
      <c r="L117">
        <f>IFERROR(INDEX(Assumptions!$G$5:$G$8,ROW()-1),"")</f>
        <v/>
      </c>
    </row>
    <row r="118" ht="21" customHeight="1">
      <c r="A118" s="17" t="n"/>
      <c r="B118" s="17" t="n"/>
      <c r="C118" s="18" t="n"/>
      <c r="D118" s="19" t="n"/>
      <c r="E118" s="17" t="n"/>
      <c r="F118" s="17" t="n"/>
      <c r="G118" s="20" t="n"/>
      <c r="H118" s="21" t="n"/>
      <c r="J118">
        <f>IFERROR(INDEX(Assumptions!$A$5:$A$11,ROW()-1),"")</f>
        <v/>
      </c>
      <c r="K118">
        <f>IFERROR(INDEX(Assumptions!$D$5:$D$10,ROW()-1),"")</f>
        <v/>
      </c>
      <c r="L118">
        <f>IFERROR(INDEX(Assumptions!$G$5:$G$8,ROW()-1),"")</f>
        <v/>
      </c>
    </row>
    <row r="119" ht="21" customHeight="1">
      <c r="A119" s="17" t="n"/>
      <c r="B119" s="17" t="n"/>
      <c r="C119" s="18" t="n"/>
      <c r="D119" s="19" t="n"/>
      <c r="E119" s="17" t="n"/>
      <c r="F119" s="17" t="n"/>
      <c r="G119" s="20" t="n"/>
      <c r="H119" s="21" t="n"/>
      <c r="J119">
        <f>IFERROR(INDEX(Assumptions!$A$5:$A$11,ROW()-1),"")</f>
        <v/>
      </c>
      <c r="K119">
        <f>IFERROR(INDEX(Assumptions!$D$5:$D$10,ROW()-1),"")</f>
        <v/>
      </c>
      <c r="L119">
        <f>IFERROR(INDEX(Assumptions!$G$5:$G$8,ROW()-1),"")</f>
        <v/>
      </c>
    </row>
    <row r="120" ht="21" customHeight="1">
      <c r="A120" s="17" t="n"/>
      <c r="B120" s="17" t="n"/>
      <c r="C120" s="18" t="n"/>
      <c r="D120" s="19" t="n"/>
      <c r="E120" s="17" t="n"/>
      <c r="F120" s="17" t="n"/>
      <c r="G120" s="20" t="n"/>
      <c r="H120" s="21" t="n"/>
      <c r="J120">
        <f>IFERROR(INDEX(Assumptions!$A$5:$A$11,ROW()-1),"")</f>
        <v/>
      </c>
      <c r="K120">
        <f>IFERROR(INDEX(Assumptions!$D$5:$D$10,ROW()-1),"")</f>
        <v/>
      </c>
      <c r="L120">
        <f>IFERROR(INDEX(Assumptions!$G$5:$G$8,ROW()-1),"")</f>
        <v/>
      </c>
    </row>
    <row r="121" ht="21" customHeight="1">
      <c r="A121" s="17" t="n"/>
      <c r="B121" s="17" t="n"/>
      <c r="C121" s="18" t="n"/>
      <c r="D121" s="19" t="n"/>
      <c r="E121" s="17" t="n"/>
      <c r="F121" s="17" t="n"/>
      <c r="G121" s="20" t="n"/>
      <c r="H121" s="21" t="n"/>
      <c r="J121">
        <f>IFERROR(INDEX(Assumptions!$A$5:$A$11,ROW()-1),"")</f>
        <v/>
      </c>
      <c r="K121">
        <f>IFERROR(INDEX(Assumptions!$D$5:$D$10,ROW()-1),"")</f>
        <v/>
      </c>
      <c r="L121">
        <f>IFERROR(INDEX(Assumptions!$G$5:$G$8,ROW()-1),"")</f>
        <v/>
      </c>
    </row>
    <row r="122" ht="21" customHeight="1">
      <c r="A122" s="17" t="n"/>
      <c r="B122" s="17" t="n"/>
      <c r="C122" s="18" t="n"/>
      <c r="D122" s="19" t="n"/>
      <c r="E122" s="17" t="n"/>
      <c r="F122" s="17" t="n"/>
      <c r="G122" s="20" t="n"/>
      <c r="H122" s="21" t="n"/>
      <c r="J122">
        <f>IFERROR(INDEX(Assumptions!$A$5:$A$11,ROW()-1),"")</f>
        <v/>
      </c>
      <c r="K122">
        <f>IFERROR(INDEX(Assumptions!$D$5:$D$10,ROW()-1),"")</f>
        <v/>
      </c>
      <c r="L122">
        <f>IFERROR(INDEX(Assumptions!$G$5:$G$8,ROW()-1),"")</f>
        <v/>
      </c>
    </row>
    <row r="123" ht="21" customHeight="1">
      <c r="A123" s="17" t="n"/>
      <c r="B123" s="17" t="n"/>
      <c r="C123" s="18" t="n"/>
      <c r="D123" s="19" t="n"/>
      <c r="E123" s="17" t="n"/>
      <c r="F123" s="17" t="n"/>
      <c r="G123" s="20" t="n"/>
      <c r="H123" s="21" t="n"/>
      <c r="J123">
        <f>IFERROR(INDEX(Assumptions!$A$5:$A$11,ROW()-1),"")</f>
        <v/>
      </c>
      <c r="K123">
        <f>IFERROR(INDEX(Assumptions!$D$5:$D$10,ROW()-1),"")</f>
        <v/>
      </c>
      <c r="L123">
        <f>IFERROR(INDEX(Assumptions!$G$5:$G$8,ROW()-1),"")</f>
        <v/>
      </c>
    </row>
    <row r="124" ht="21" customHeight="1">
      <c r="A124" s="17" t="n"/>
      <c r="B124" s="17" t="n"/>
      <c r="C124" s="18" t="n"/>
      <c r="D124" s="19" t="n"/>
      <c r="E124" s="17" t="n"/>
      <c r="F124" s="17" t="n"/>
      <c r="G124" s="20" t="n"/>
      <c r="H124" s="21" t="n"/>
      <c r="J124">
        <f>IFERROR(INDEX(Assumptions!$A$5:$A$11,ROW()-1),"")</f>
        <v/>
      </c>
      <c r="K124">
        <f>IFERROR(INDEX(Assumptions!$D$5:$D$10,ROW()-1),"")</f>
        <v/>
      </c>
      <c r="L124">
        <f>IFERROR(INDEX(Assumptions!$G$5:$G$8,ROW()-1),"")</f>
        <v/>
      </c>
    </row>
    <row r="125" ht="21" customHeight="1">
      <c r="A125" s="17" t="n"/>
      <c r="B125" s="17" t="n"/>
      <c r="C125" s="18" t="n"/>
      <c r="D125" s="19" t="n"/>
      <c r="E125" s="17" t="n"/>
      <c r="F125" s="17" t="n"/>
      <c r="G125" s="20" t="n"/>
      <c r="H125" s="21" t="n"/>
      <c r="J125">
        <f>IFERROR(INDEX(Assumptions!$A$5:$A$11,ROW()-1),"")</f>
        <v/>
      </c>
      <c r="K125">
        <f>IFERROR(INDEX(Assumptions!$D$5:$D$10,ROW()-1),"")</f>
        <v/>
      </c>
      <c r="L125">
        <f>IFERROR(INDEX(Assumptions!$G$5:$G$8,ROW()-1),"")</f>
        <v/>
      </c>
    </row>
    <row r="126" ht="21" customHeight="1">
      <c r="A126" s="17" t="n"/>
      <c r="B126" s="17" t="n"/>
      <c r="C126" s="18" t="n"/>
      <c r="D126" s="19" t="n"/>
      <c r="E126" s="17" t="n"/>
      <c r="F126" s="17" t="n"/>
      <c r="G126" s="20" t="n"/>
      <c r="H126" s="21" t="n"/>
      <c r="J126">
        <f>IFERROR(INDEX(Assumptions!$A$5:$A$11,ROW()-1),"")</f>
        <v/>
      </c>
      <c r="K126">
        <f>IFERROR(INDEX(Assumptions!$D$5:$D$10,ROW()-1),"")</f>
        <v/>
      </c>
      <c r="L126">
        <f>IFERROR(INDEX(Assumptions!$G$5:$G$8,ROW()-1),"")</f>
        <v/>
      </c>
    </row>
    <row r="127" ht="21" customHeight="1">
      <c r="A127" s="17" t="n"/>
      <c r="B127" s="17" t="n"/>
      <c r="C127" s="18" t="n"/>
      <c r="D127" s="19" t="n"/>
      <c r="E127" s="17" t="n"/>
      <c r="F127" s="17" t="n"/>
      <c r="G127" s="20" t="n"/>
      <c r="H127" s="21" t="n"/>
      <c r="J127">
        <f>IFERROR(INDEX(Assumptions!$A$5:$A$11,ROW()-1),"")</f>
        <v/>
      </c>
      <c r="K127">
        <f>IFERROR(INDEX(Assumptions!$D$5:$D$10,ROW()-1),"")</f>
        <v/>
      </c>
      <c r="L127">
        <f>IFERROR(INDEX(Assumptions!$G$5:$G$8,ROW()-1),"")</f>
        <v/>
      </c>
    </row>
    <row r="128" ht="21" customHeight="1">
      <c r="A128" s="17" t="n"/>
      <c r="B128" s="17" t="n"/>
      <c r="C128" s="18" t="n"/>
      <c r="D128" s="19" t="n"/>
      <c r="E128" s="17" t="n"/>
      <c r="F128" s="17" t="n"/>
      <c r="G128" s="20" t="n"/>
      <c r="H128" s="21" t="n"/>
      <c r="J128">
        <f>IFERROR(INDEX(Assumptions!$A$5:$A$11,ROW()-1),"")</f>
        <v/>
      </c>
      <c r="K128">
        <f>IFERROR(INDEX(Assumptions!$D$5:$D$10,ROW()-1),"")</f>
        <v/>
      </c>
      <c r="L128">
        <f>IFERROR(INDEX(Assumptions!$G$5:$G$8,ROW()-1),"")</f>
        <v/>
      </c>
    </row>
    <row r="129" ht="21" customHeight="1">
      <c r="A129" s="17" t="n"/>
      <c r="B129" s="17" t="n"/>
      <c r="C129" s="18" t="n"/>
      <c r="D129" s="19" t="n"/>
      <c r="E129" s="17" t="n"/>
      <c r="F129" s="17" t="n"/>
      <c r="G129" s="20" t="n"/>
      <c r="H129" s="21" t="n"/>
      <c r="J129">
        <f>IFERROR(INDEX(Assumptions!$A$5:$A$11,ROW()-1),"")</f>
        <v/>
      </c>
      <c r="K129">
        <f>IFERROR(INDEX(Assumptions!$D$5:$D$10,ROW()-1),"")</f>
        <v/>
      </c>
      <c r="L129">
        <f>IFERROR(INDEX(Assumptions!$G$5:$G$8,ROW()-1),"")</f>
        <v/>
      </c>
    </row>
    <row r="130" ht="21" customHeight="1">
      <c r="A130" s="17" t="n"/>
      <c r="B130" s="17" t="n"/>
      <c r="C130" s="18" t="n"/>
      <c r="D130" s="19" t="n"/>
      <c r="E130" s="17" t="n"/>
      <c r="F130" s="17" t="n"/>
      <c r="G130" s="20" t="n"/>
      <c r="H130" s="21" t="n"/>
      <c r="J130">
        <f>IFERROR(INDEX(Assumptions!$A$5:$A$11,ROW()-1),"")</f>
        <v/>
      </c>
      <c r="K130">
        <f>IFERROR(INDEX(Assumptions!$D$5:$D$10,ROW()-1),"")</f>
        <v/>
      </c>
      <c r="L130">
        <f>IFERROR(INDEX(Assumptions!$G$5:$G$8,ROW()-1),"")</f>
        <v/>
      </c>
    </row>
    <row r="131" ht="21" customHeight="1">
      <c r="A131" s="17" t="n"/>
      <c r="B131" s="17" t="n"/>
      <c r="C131" s="18" t="n"/>
      <c r="D131" s="19" t="n"/>
      <c r="E131" s="17" t="n"/>
      <c r="F131" s="17" t="n"/>
      <c r="G131" s="20" t="n"/>
      <c r="H131" s="21" t="n"/>
      <c r="J131">
        <f>IFERROR(INDEX(Assumptions!$A$5:$A$11,ROW()-1),"")</f>
        <v/>
      </c>
      <c r="K131">
        <f>IFERROR(INDEX(Assumptions!$D$5:$D$10,ROW()-1),"")</f>
        <v/>
      </c>
      <c r="L131">
        <f>IFERROR(INDEX(Assumptions!$G$5:$G$8,ROW()-1),"")</f>
        <v/>
      </c>
    </row>
    <row r="132" ht="21" customHeight="1">
      <c r="A132" s="17" t="n"/>
      <c r="B132" s="17" t="n"/>
      <c r="C132" s="18" t="n"/>
      <c r="D132" s="19" t="n"/>
      <c r="E132" s="17" t="n"/>
      <c r="F132" s="17" t="n"/>
      <c r="G132" s="20" t="n"/>
      <c r="H132" s="21" t="n"/>
      <c r="J132">
        <f>IFERROR(INDEX(Assumptions!$A$5:$A$11,ROW()-1),"")</f>
        <v/>
      </c>
      <c r="K132">
        <f>IFERROR(INDEX(Assumptions!$D$5:$D$10,ROW()-1),"")</f>
        <v/>
      </c>
      <c r="L132">
        <f>IFERROR(INDEX(Assumptions!$G$5:$G$8,ROW()-1),"")</f>
        <v/>
      </c>
    </row>
    <row r="133" ht="21" customHeight="1">
      <c r="A133" s="17" t="n"/>
      <c r="B133" s="17" t="n"/>
      <c r="C133" s="18" t="n"/>
      <c r="D133" s="19" t="n"/>
      <c r="E133" s="17" t="n"/>
      <c r="F133" s="17" t="n"/>
      <c r="G133" s="20" t="n"/>
      <c r="H133" s="21" t="n"/>
      <c r="J133">
        <f>IFERROR(INDEX(Assumptions!$A$5:$A$11,ROW()-1),"")</f>
        <v/>
      </c>
      <c r="K133">
        <f>IFERROR(INDEX(Assumptions!$D$5:$D$10,ROW()-1),"")</f>
        <v/>
      </c>
      <c r="L133">
        <f>IFERROR(INDEX(Assumptions!$G$5:$G$8,ROW()-1),"")</f>
        <v/>
      </c>
    </row>
    <row r="134" ht="21" customHeight="1">
      <c r="A134" s="17" t="n"/>
      <c r="B134" s="17" t="n"/>
      <c r="C134" s="18" t="n"/>
      <c r="D134" s="19" t="n"/>
      <c r="E134" s="17" t="n"/>
      <c r="F134" s="17" t="n"/>
      <c r="G134" s="20" t="n"/>
      <c r="H134" s="21" t="n"/>
      <c r="J134">
        <f>IFERROR(INDEX(Assumptions!$A$5:$A$11,ROW()-1),"")</f>
        <v/>
      </c>
      <c r="K134">
        <f>IFERROR(INDEX(Assumptions!$D$5:$D$10,ROW()-1),"")</f>
        <v/>
      </c>
      <c r="L134">
        <f>IFERROR(INDEX(Assumptions!$G$5:$G$8,ROW()-1),"")</f>
        <v/>
      </c>
    </row>
    <row r="135" ht="21" customHeight="1">
      <c r="A135" s="17" t="n"/>
      <c r="B135" s="17" t="n"/>
      <c r="C135" s="18" t="n"/>
      <c r="D135" s="19" t="n"/>
      <c r="E135" s="17" t="n"/>
      <c r="F135" s="17" t="n"/>
      <c r="G135" s="20" t="n"/>
      <c r="H135" s="21" t="n"/>
      <c r="J135">
        <f>IFERROR(INDEX(Assumptions!$A$5:$A$11,ROW()-1),"")</f>
        <v/>
      </c>
      <c r="K135">
        <f>IFERROR(INDEX(Assumptions!$D$5:$D$10,ROW()-1),"")</f>
        <v/>
      </c>
      <c r="L135">
        <f>IFERROR(INDEX(Assumptions!$G$5:$G$8,ROW()-1),"")</f>
        <v/>
      </c>
    </row>
    <row r="136" ht="21" customHeight="1">
      <c r="A136" s="17" t="n"/>
      <c r="B136" s="17" t="n"/>
      <c r="C136" s="18" t="n"/>
      <c r="D136" s="19" t="n"/>
      <c r="E136" s="17" t="n"/>
      <c r="F136" s="17" t="n"/>
      <c r="G136" s="20" t="n"/>
      <c r="H136" s="21" t="n"/>
      <c r="J136">
        <f>IFERROR(INDEX(Assumptions!$A$5:$A$11,ROW()-1),"")</f>
        <v/>
      </c>
      <c r="K136">
        <f>IFERROR(INDEX(Assumptions!$D$5:$D$10,ROW()-1),"")</f>
        <v/>
      </c>
      <c r="L136">
        <f>IFERROR(INDEX(Assumptions!$G$5:$G$8,ROW()-1),"")</f>
        <v/>
      </c>
    </row>
    <row r="137" ht="21" customHeight="1">
      <c r="A137" s="17" t="n"/>
      <c r="B137" s="17" t="n"/>
      <c r="C137" s="18" t="n"/>
      <c r="D137" s="19" t="n"/>
      <c r="E137" s="17" t="n"/>
      <c r="F137" s="17" t="n"/>
      <c r="G137" s="20" t="n"/>
      <c r="H137" s="21" t="n"/>
      <c r="J137">
        <f>IFERROR(INDEX(Assumptions!$A$5:$A$11,ROW()-1),"")</f>
        <v/>
      </c>
      <c r="K137">
        <f>IFERROR(INDEX(Assumptions!$D$5:$D$10,ROW()-1),"")</f>
        <v/>
      </c>
      <c r="L137">
        <f>IFERROR(INDEX(Assumptions!$G$5:$G$8,ROW()-1),"")</f>
        <v/>
      </c>
    </row>
    <row r="138" ht="21" customHeight="1">
      <c r="A138" s="17" t="n"/>
      <c r="B138" s="17" t="n"/>
      <c r="C138" s="18" t="n"/>
      <c r="D138" s="19" t="n"/>
      <c r="E138" s="17" t="n"/>
      <c r="F138" s="17" t="n"/>
      <c r="G138" s="20" t="n"/>
      <c r="H138" s="21" t="n"/>
      <c r="J138">
        <f>IFERROR(INDEX(Assumptions!$A$5:$A$11,ROW()-1),"")</f>
        <v/>
      </c>
      <c r="K138">
        <f>IFERROR(INDEX(Assumptions!$D$5:$D$10,ROW()-1),"")</f>
        <v/>
      </c>
      <c r="L138">
        <f>IFERROR(INDEX(Assumptions!$G$5:$G$8,ROW()-1),"")</f>
        <v/>
      </c>
    </row>
    <row r="139" ht="21" customHeight="1">
      <c r="A139" s="17" t="n"/>
      <c r="B139" s="17" t="n"/>
      <c r="C139" s="18" t="n"/>
      <c r="D139" s="19" t="n"/>
      <c r="E139" s="17" t="n"/>
      <c r="F139" s="17" t="n"/>
      <c r="G139" s="20" t="n"/>
      <c r="H139" s="21" t="n"/>
      <c r="J139">
        <f>IFERROR(INDEX(Assumptions!$A$5:$A$11,ROW()-1),"")</f>
        <v/>
      </c>
      <c r="K139">
        <f>IFERROR(INDEX(Assumptions!$D$5:$D$10,ROW()-1),"")</f>
        <v/>
      </c>
      <c r="L139">
        <f>IFERROR(INDEX(Assumptions!$G$5:$G$8,ROW()-1),"")</f>
        <v/>
      </c>
    </row>
    <row r="140" ht="21" customHeight="1">
      <c r="A140" s="17" t="n"/>
      <c r="B140" s="17" t="n"/>
      <c r="C140" s="18" t="n"/>
      <c r="D140" s="19" t="n"/>
      <c r="E140" s="17" t="n"/>
      <c r="F140" s="17" t="n"/>
      <c r="G140" s="20" t="n"/>
      <c r="H140" s="21" t="n"/>
      <c r="J140">
        <f>IFERROR(INDEX(Assumptions!$A$5:$A$11,ROW()-1),"")</f>
        <v/>
      </c>
      <c r="K140">
        <f>IFERROR(INDEX(Assumptions!$D$5:$D$10,ROW()-1),"")</f>
        <v/>
      </c>
      <c r="L140">
        <f>IFERROR(INDEX(Assumptions!$G$5:$G$8,ROW()-1),"")</f>
        <v/>
      </c>
    </row>
    <row r="141" ht="21" customHeight="1">
      <c r="A141" s="17" t="n"/>
      <c r="B141" s="17" t="n"/>
      <c r="C141" s="18" t="n"/>
      <c r="D141" s="19" t="n"/>
      <c r="E141" s="17" t="n"/>
      <c r="F141" s="17" t="n"/>
      <c r="G141" s="20" t="n"/>
      <c r="H141" s="21" t="n"/>
      <c r="J141">
        <f>IFERROR(INDEX(Assumptions!$A$5:$A$11,ROW()-1),"")</f>
        <v/>
      </c>
      <c r="K141">
        <f>IFERROR(INDEX(Assumptions!$D$5:$D$10,ROW()-1),"")</f>
        <v/>
      </c>
      <c r="L141">
        <f>IFERROR(INDEX(Assumptions!$G$5:$G$8,ROW()-1),"")</f>
        <v/>
      </c>
    </row>
    <row r="142" ht="21" customHeight="1">
      <c r="A142" s="17" t="n"/>
      <c r="B142" s="17" t="n"/>
      <c r="C142" s="18" t="n"/>
      <c r="D142" s="19" t="n"/>
      <c r="E142" s="17" t="n"/>
      <c r="F142" s="17" t="n"/>
      <c r="G142" s="20" t="n"/>
      <c r="H142" s="21" t="n"/>
      <c r="J142">
        <f>IFERROR(INDEX(Assumptions!$A$5:$A$11,ROW()-1),"")</f>
        <v/>
      </c>
      <c r="K142">
        <f>IFERROR(INDEX(Assumptions!$D$5:$D$10,ROW()-1),"")</f>
        <v/>
      </c>
      <c r="L142">
        <f>IFERROR(INDEX(Assumptions!$G$5:$G$8,ROW()-1),"")</f>
        <v/>
      </c>
    </row>
    <row r="143" ht="21" customHeight="1">
      <c r="A143" s="17" t="n"/>
      <c r="B143" s="17" t="n"/>
      <c r="C143" s="18" t="n"/>
      <c r="D143" s="19" t="n"/>
      <c r="E143" s="17" t="n"/>
      <c r="F143" s="17" t="n"/>
      <c r="G143" s="20" t="n"/>
      <c r="H143" s="21" t="n"/>
      <c r="J143">
        <f>IFERROR(INDEX(Assumptions!$A$5:$A$11,ROW()-1),"")</f>
        <v/>
      </c>
      <c r="K143">
        <f>IFERROR(INDEX(Assumptions!$D$5:$D$10,ROW()-1),"")</f>
        <v/>
      </c>
      <c r="L143">
        <f>IFERROR(INDEX(Assumptions!$G$5:$G$8,ROW()-1),"")</f>
        <v/>
      </c>
    </row>
    <row r="144" ht="21" customHeight="1">
      <c r="A144" s="17" t="n"/>
      <c r="B144" s="17" t="n"/>
      <c r="C144" s="18" t="n"/>
      <c r="D144" s="19" t="n"/>
      <c r="E144" s="17" t="n"/>
      <c r="F144" s="17" t="n"/>
      <c r="G144" s="20" t="n"/>
      <c r="H144" s="21" t="n"/>
      <c r="J144">
        <f>IFERROR(INDEX(Assumptions!$A$5:$A$11,ROW()-1),"")</f>
        <v/>
      </c>
      <c r="K144">
        <f>IFERROR(INDEX(Assumptions!$D$5:$D$10,ROW()-1),"")</f>
        <v/>
      </c>
      <c r="L144">
        <f>IFERROR(INDEX(Assumptions!$G$5:$G$8,ROW()-1),"")</f>
        <v/>
      </c>
    </row>
    <row r="145" ht="21" customHeight="1">
      <c r="A145" s="17" t="n"/>
      <c r="B145" s="17" t="n"/>
      <c r="C145" s="18" t="n"/>
      <c r="D145" s="19" t="n"/>
      <c r="E145" s="17" t="n"/>
      <c r="F145" s="17" t="n"/>
      <c r="G145" s="20" t="n"/>
      <c r="H145" s="21" t="n"/>
      <c r="J145">
        <f>IFERROR(INDEX(Assumptions!$A$5:$A$11,ROW()-1),"")</f>
        <v/>
      </c>
      <c r="K145">
        <f>IFERROR(INDEX(Assumptions!$D$5:$D$10,ROW()-1),"")</f>
        <v/>
      </c>
      <c r="L145">
        <f>IFERROR(INDEX(Assumptions!$G$5:$G$8,ROW()-1),"")</f>
        <v/>
      </c>
    </row>
    <row r="146" ht="21" customHeight="1">
      <c r="A146" s="17" t="n"/>
      <c r="B146" s="17" t="n"/>
      <c r="C146" s="18" t="n"/>
      <c r="D146" s="19" t="n"/>
      <c r="E146" s="17" t="n"/>
      <c r="F146" s="17" t="n"/>
      <c r="G146" s="20" t="n"/>
      <c r="H146" s="21" t="n"/>
      <c r="J146">
        <f>IFERROR(INDEX(Assumptions!$A$5:$A$11,ROW()-1),"")</f>
        <v/>
      </c>
      <c r="K146">
        <f>IFERROR(INDEX(Assumptions!$D$5:$D$10,ROW()-1),"")</f>
        <v/>
      </c>
      <c r="L146">
        <f>IFERROR(INDEX(Assumptions!$G$5:$G$8,ROW()-1),"")</f>
        <v/>
      </c>
    </row>
    <row r="147" ht="21" customHeight="1">
      <c r="A147" s="17" t="n"/>
      <c r="B147" s="17" t="n"/>
      <c r="C147" s="18" t="n"/>
      <c r="D147" s="19" t="n"/>
      <c r="E147" s="17" t="n"/>
      <c r="F147" s="17" t="n"/>
      <c r="G147" s="20" t="n"/>
      <c r="H147" s="21" t="n"/>
      <c r="J147">
        <f>IFERROR(INDEX(Assumptions!$A$5:$A$11,ROW()-1),"")</f>
        <v/>
      </c>
      <c r="K147">
        <f>IFERROR(INDEX(Assumptions!$D$5:$D$10,ROW()-1),"")</f>
        <v/>
      </c>
      <c r="L147">
        <f>IFERROR(INDEX(Assumptions!$G$5:$G$8,ROW()-1),"")</f>
        <v/>
      </c>
    </row>
    <row r="148" ht="21" customHeight="1">
      <c r="A148" s="17" t="n"/>
      <c r="B148" s="17" t="n"/>
      <c r="C148" s="18" t="n"/>
      <c r="D148" s="19" t="n"/>
      <c r="E148" s="17" t="n"/>
      <c r="F148" s="17" t="n"/>
      <c r="G148" s="20" t="n"/>
      <c r="H148" s="21" t="n"/>
      <c r="J148">
        <f>IFERROR(INDEX(Assumptions!$A$5:$A$11,ROW()-1),"")</f>
        <v/>
      </c>
      <c r="K148">
        <f>IFERROR(INDEX(Assumptions!$D$5:$D$10,ROW()-1),"")</f>
        <v/>
      </c>
      <c r="L148">
        <f>IFERROR(INDEX(Assumptions!$G$5:$G$8,ROW()-1),"")</f>
        <v/>
      </c>
    </row>
    <row r="149" ht="21" customHeight="1">
      <c r="A149" s="17" t="n"/>
      <c r="B149" s="17" t="n"/>
      <c r="C149" s="18" t="n"/>
      <c r="D149" s="19" t="n"/>
      <c r="E149" s="17" t="n"/>
      <c r="F149" s="17" t="n"/>
      <c r="G149" s="20" t="n"/>
      <c r="H149" s="21" t="n"/>
      <c r="J149">
        <f>IFERROR(INDEX(Assumptions!$A$5:$A$11,ROW()-1),"")</f>
        <v/>
      </c>
      <c r="K149">
        <f>IFERROR(INDEX(Assumptions!$D$5:$D$10,ROW()-1),"")</f>
        <v/>
      </c>
      <c r="L149">
        <f>IFERROR(INDEX(Assumptions!$G$5:$G$8,ROW()-1),"")</f>
        <v/>
      </c>
    </row>
    <row r="150" ht="21" customHeight="1">
      <c r="A150" s="17" t="n"/>
      <c r="B150" s="17" t="n"/>
      <c r="C150" s="18" t="n"/>
      <c r="D150" s="19" t="n"/>
      <c r="E150" s="17" t="n"/>
      <c r="F150" s="17" t="n"/>
      <c r="G150" s="20" t="n"/>
      <c r="H150" s="21" t="n"/>
      <c r="J150">
        <f>IFERROR(INDEX(Assumptions!$A$5:$A$11,ROW()-1),"")</f>
        <v/>
      </c>
      <c r="K150">
        <f>IFERROR(INDEX(Assumptions!$D$5:$D$10,ROW()-1),"")</f>
        <v/>
      </c>
      <c r="L150">
        <f>IFERROR(INDEX(Assumptions!$G$5:$G$8,ROW()-1),"")</f>
        <v/>
      </c>
    </row>
    <row r="151" ht="21" customHeight="1">
      <c r="A151" s="17" t="n"/>
      <c r="B151" s="17" t="n"/>
      <c r="C151" s="18" t="n"/>
      <c r="D151" s="19" t="n"/>
      <c r="E151" s="17" t="n"/>
      <c r="F151" s="17" t="n"/>
      <c r="G151" s="20" t="n"/>
      <c r="H151" s="21" t="n"/>
      <c r="J151">
        <f>IFERROR(INDEX(Assumptions!$A$5:$A$11,ROW()-1),"")</f>
        <v/>
      </c>
      <c r="K151">
        <f>IFERROR(INDEX(Assumptions!$D$5:$D$10,ROW()-1),"")</f>
        <v/>
      </c>
      <c r="L151">
        <f>IFERROR(INDEX(Assumptions!$G$5:$G$8,ROW()-1),"")</f>
        <v/>
      </c>
    </row>
    <row r="152" ht="21" customHeight="1">
      <c r="A152" s="17" t="n"/>
      <c r="B152" s="17" t="n"/>
      <c r="C152" s="18" t="n"/>
      <c r="D152" s="19" t="n"/>
      <c r="E152" s="17" t="n"/>
      <c r="F152" s="17" t="n"/>
      <c r="G152" s="20" t="n"/>
      <c r="H152" s="21" t="n"/>
      <c r="J152">
        <f>IFERROR(INDEX(Assumptions!$A$5:$A$11,ROW()-1),"")</f>
        <v/>
      </c>
      <c r="K152">
        <f>IFERROR(INDEX(Assumptions!$D$5:$D$10,ROW()-1),"")</f>
        <v/>
      </c>
      <c r="L152">
        <f>IFERROR(INDEX(Assumptions!$G$5:$G$8,ROW()-1),"")</f>
        <v/>
      </c>
    </row>
    <row r="153" ht="21" customHeight="1">
      <c r="A153" s="17" t="n"/>
      <c r="B153" s="17" t="n"/>
      <c r="C153" s="18" t="n"/>
      <c r="D153" s="19" t="n"/>
      <c r="E153" s="17" t="n"/>
      <c r="F153" s="17" t="n"/>
      <c r="G153" s="20" t="n"/>
      <c r="H153" s="21" t="n"/>
      <c r="J153">
        <f>IFERROR(INDEX(Assumptions!$A$5:$A$11,ROW()-1),"")</f>
        <v/>
      </c>
      <c r="K153">
        <f>IFERROR(INDEX(Assumptions!$D$5:$D$10,ROW()-1),"")</f>
        <v/>
      </c>
      <c r="L153">
        <f>IFERROR(INDEX(Assumptions!$G$5:$G$8,ROW()-1),"")</f>
        <v/>
      </c>
    </row>
    <row r="154" ht="21" customHeight="1">
      <c r="A154" s="17" t="n"/>
      <c r="B154" s="17" t="n"/>
      <c r="C154" s="18" t="n"/>
      <c r="D154" s="19" t="n"/>
      <c r="E154" s="17" t="n"/>
      <c r="F154" s="17" t="n"/>
      <c r="G154" s="20" t="n"/>
      <c r="H154" s="21" t="n"/>
      <c r="J154">
        <f>IFERROR(INDEX(Assumptions!$A$5:$A$11,ROW()-1),"")</f>
        <v/>
      </c>
      <c r="K154">
        <f>IFERROR(INDEX(Assumptions!$D$5:$D$10,ROW()-1),"")</f>
        <v/>
      </c>
      <c r="L154">
        <f>IFERROR(INDEX(Assumptions!$G$5:$G$8,ROW()-1),"")</f>
        <v/>
      </c>
    </row>
    <row r="155" ht="21" customHeight="1">
      <c r="A155" s="17" t="n"/>
      <c r="B155" s="17" t="n"/>
      <c r="C155" s="18" t="n"/>
      <c r="D155" s="19" t="n"/>
      <c r="E155" s="17" t="n"/>
      <c r="F155" s="17" t="n"/>
      <c r="G155" s="20" t="n"/>
      <c r="H155" s="21" t="n"/>
      <c r="J155">
        <f>IFERROR(INDEX(Assumptions!$A$5:$A$11,ROW()-1),"")</f>
        <v/>
      </c>
      <c r="K155">
        <f>IFERROR(INDEX(Assumptions!$D$5:$D$10,ROW()-1),"")</f>
        <v/>
      </c>
      <c r="L155">
        <f>IFERROR(INDEX(Assumptions!$G$5:$G$8,ROW()-1),"")</f>
        <v/>
      </c>
    </row>
    <row r="156" ht="21" customHeight="1">
      <c r="A156" s="17" t="n"/>
      <c r="B156" s="17" t="n"/>
      <c r="C156" s="18" t="n"/>
      <c r="D156" s="19" t="n"/>
      <c r="E156" s="17" t="n"/>
      <c r="F156" s="17" t="n"/>
      <c r="G156" s="20" t="n"/>
      <c r="H156" s="21" t="n"/>
      <c r="J156">
        <f>IFERROR(INDEX(Assumptions!$A$5:$A$11,ROW()-1),"")</f>
        <v/>
      </c>
      <c r="K156">
        <f>IFERROR(INDEX(Assumptions!$D$5:$D$10,ROW()-1),"")</f>
        <v/>
      </c>
      <c r="L156">
        <f>IFERROR(INDEX(Assumptions!$G$5:$G$8,ROW()-1),"")</f>
        <v/>
      </c>
    </row>
    <row r="157" ht="21" customHeight="1">
      <c r="A157" s="17" t="n"/>
      <c r="B157" s="17" t="n"/>
      <c r="C157" s="18" t="n"/>
      <c r="D157" s="19" t="n"/>
      <c r="E157" s="17" t="n"/>
      <c r="F157" s="17" t="n"/>
      <c r="G157" s="20" t="n"/>
      <c r="H157" s="21" t="n"/>
      <c r="J157">
        <f>IFERROR(INDEX(Assumptions!$A$5:$A$11,ROW()-1),"")</f>
        <v/>
      </c>
      <c r="K157">
        <f>IFERROR(INDEX(Assumptions!$D$5:$D$10,ROW()-1),"")</f>
        <v/>
      </c>
      <c r="L157">
        <f>IFERROR(INDEX(Assumptions!$G$5:$G$8,ROW()-1),"")</f>
        <v/>
      </c>
    </row>
    <row r="158" ht="21" customHeight="1">
      <c r="A158" s="17" t="n"/>
      <c r="B158" s="17" t="n"/>
      <c r="C158" s="18" t="n"/>
      <c r="D158" s="19" t="n"/>
      <c r="E158" s="17" t="n"/>
      <c r="F158" s="17" t="n"/>
      <c r="G158" s="20" t="n"/>
      <c r="H158" s="21" t="n"/>
      <c r="J158">
        <f>IFERROR(INDEX(Assumptions!$A$5:$A$11,ROW()-1),"")</f>
        <v/>
      </c>
      <c r="K158">
        <f>IFERROR(INDEX(Assumptions!$D$5:$D$10,ROW()-1),"")</f>
        <v/>
      </c>
      <c r="L158">
        <f>IFERROR(INDEX(Assumptions!$G$5:$G$8,ROW()-1),"")</f>
        <v/>
      </c>
    </row>
    <row r="159" ht="21" customHeight="1">
      <c r="A159" s="17" t="n"/>
      <c r="B159" s="17" t="n"/>
      <c r="C159" s="18" t="n"/>
      <c r="D159" s="19" t="n"/>
      <c r="E159" s="17" t="n"/>
      <c r="F159" s="17" t="n"/>
      <c r="G159" s="20" t="n"/>
      <c r="H159" s="21" t="n"/>
      <c r="J159">
        <f>IFERROR(INDEX(Assumptions!$A$5:$A$11,ROW()-1),"")</f>
        <v/>
      </c>
      <c r="K159">
        <f>IFERROR(INDEX(Assumptions!$D$5:$D$10,ROW()-1),"")</f>
        <v/>
      </c>
      <c r="L159">
        <f>IFERROR(INDEX(Assumptions!$G$5:$G$8,ROW()-1),"")</f>
        <v/>
      </c>
    </row>
    <row r="160" ht="21" customHeight="1">
      <c r="A160" s="17" t="n"/>
      <c r="B160" s="17" t="n"/>
      <c r="C160" s="18" t="n"/>
      <c r="D160" s="19" t="n"/>
      <c r="E160" s="17" t="n"/>
      <c r="F160" s="17" t="n"/>
      <c r="G160" s="20" t="n"/>
      <c r="H160" s="21" t="n"/>
      <c r="J160">
        <f>IFERROR(INDEX(Assumptions!$A$5:$A$11,ROW()-1),"")</f>
        <v/>
      </c>
      <c r="K160">
        <f>IFERROR(INDEX(Assumptions!$D$5:$D$10,ROW()-1),"")</f>
        <v/>
      </c>
      <c r="L160">
        <f>IFERROR(INDEX(Assumptions!$G$5:$G$8,ROW()-1),"")</f>
        <v/>
      </c>
    </row>
    <row r="161" ht="21" customHeight="1">
      <c r="A161" s="17" t="n"/>
      <c r="B161" s="17" t="n"/>
      <c r="C161" s="18" t="n"/>
      <c r="D161" s="19" t="n"/>
      <c r="E161" s="17" t="n"/>
      <c r="F161" s="17" t="n"/>
      <c r="G161" s="20" t="n"/>
      <c r="H161" s="21" t="n"/>
      <c r="J161">
        <f>IFERROR(INDEX(Assumptions!$A$5:$A$11,ROW()-1),"")</f>
        <v/>
      </c>
      <c r="K161">
        <f>IFERROR(INDEX(Assumptions!$D$5:$D$10,ROW()-1),"")</f>
        <v/>
      </c>
      <c r="L161">
        <f>IFERROR(INDEX(Assumptions!$G$5:$G$8,ROW()-1),"")</f>
        <v/>
      </c>
    </row>
    <row r="162" ht="21" customHeight="1">
      <c r="A162" s="17" t="n"/>
      <c r="B162" s="17" t="n"/>
      <c r="C162" s="18" t="n"/>
      <c r="D162" s="19" t="n"/>
      <c r="E162" s="17" t="n"/>
      <c r="F162" s="17" t="n"/>
      <c r="G162" s="20" t="n"/>
      <c r="H162" s="21" t="n"/>
      <c r="J162">
        <f>IFERROR(INDEX(Assumptions!$A$5:$A$11,ROW()-1),"")</f>
        <v/>
      </c>
      <c r="K162">
        <f>IFERROR(INDEX(Assumptions!$D$5:$D$10,ROW()-1),"")</f>
        <v/>
      </c>
      <c r="L162">
        <f>IFERROR(INDEX(Assumptions!$G$5:$G$8,ROW()-1),"")</f>
        <v/>
      </c>
    </row>
    <row r="163" ht="21" customHeight="1">
      <c r="A163" s="17" t="n"/>
      <c r="B163" s="17" t="n"/>
      <c r="C163" s="18" t="n"/>
      <c r="D163" s="19" t="n"/>
      <c r="E163" s="17" t="n"/>
      <c r="F163" s="17" t="n"/>
      <c r="G163" s="20" t="n"/>
      <c r="H163" s="21" t="n"/>
      <c r="J163">
        <f>IFERROR(INDEX(Assumptions!$A$5:$A$11,ROW()-1),"")</f>
        <v/>
      </c>
      <c r="K163">
        <f>IFERROR(INDEX(Assumptions!$D$5:$D$10,ROW()-1),"")</f>
        <v/>
      </c>
      <c r="L163">
        <f>IFERROR(INDEX(Assumptions!$G$5:$G$8,ROW()-1),"")</f>
        <v/>
      </c>
    </row>
    <row r="164" ht="21" customHeight="1">
      <c r="A164" s="17" t="n"/>
      <c r="B164" s="17" t="n"/>
      <c r="C164" s="18" t="n"/>
      <c r="D164" s="19" t="n"/>
      <c r="E164" s="17" t="n"/>
      <c r="F164" s="17" t="n"/>
      <c r="G164" s="20" t="n"/>
      <c r="H164" s="21" t="n"/>
      <c r="J164">
        <f>IFERROR(INDEX(Assumptions!$A$5:$A$11,ROW()-1),"")</f>
        <v/>
      </c>
      <c r="K164">
        <f>IFERROR(INDEX(Assumptions!$D$5:$D$10,ROW()-1),"")</f>
        <v/>
      </c>
      <c r="L164">
        <f>IFERROR(INDEX(Assumptions!$G$5:$G$8,ROW()-1),"")</f>
        <v/>
      </c>
    </row>
    <row r="165" ht="21" customHeight="1">
      <c r="A165" s="17" t="n"/>
      <c r="B165" s="17" t="n"/>
      <c r="C165" s="18" t="n"/>
      <c r="D165" s="19" t="n"/>
      <c r="E165" s="17" t="n"/>
      <c r="F165" s="17" t="n"/>
      <c r="G165" s="20" t="n"/>
      <c r="H165" s="21" t="n"/>
      <c r="J165">
        <f>IFERROR(INDEX(Assumptions!$A$5:$A$11,ROW()-1),"")</f>
        <v/>
      </c>
      <c r="K165">
        <f>IFERROR(INDEX(Assumptions!$D$5:$D$10,ROW()-1),"")</f>
        <v/>
      </c>
      <c r="L165">
        <f>IFERROR(INDEX(Assumptions!$G$5:$G$8,ROW()-1),"")</f>
        <v/>
      </c>
    </row>
    <row r="166" ht="21" customHeight="1">
      <c r="A166" s="17" t="n"/>
      <c r="B166" s="17" t="n"/>
      <c r="C166" s="18" t="n"/>
      <c r="D166" s="19" t="n"/>
      <c r="E166" s="17" t="n"/>
      <c r="F166" s="17" t="n"/>
      <c r="G166" s="20" t="n"/>
      <c r="H166" s="21" t="n"/>
      <c r="J166">
        <f>IFERROR(INDEX(Assumptions!$A$5:$A$11,ROW()-1),"")</f>
        <v/>
      </c>
      <c r="K166">
        <f>IFERROR(INDEX(Assumptions!$D$5:$D$10,ROW()-1),"")</f>
        <v/>
      </c>
      <c r="L166">
        <f>IFERROR(INDEX(Assumptions!$G$5:$G$8,ROW()-1),"")</f>
        <v/>
      </c>
    </row>
    <row r="167" ht="21" customHeight="1">
      <c r="A167" s="17" t="n"/>
      <c r="B167" s="17" t="n"/>
      <c r="C167" s="18" t="n"/>
      <c r="D167" s="19" t="n"/>
      <c r="E167" s="17" t="n"/>
      <c r="F167" s="17" t="n"/>
      <c r="G167" s="20" t="n"/>
      <c r="H167" s="21" t="n"/>
      <c r="J167">
        <f>IFERROR(INDEX(Assumptions!$A$5:$A$11,ROW()-1),"")</f>
        <v/>
      </c>
      <c r="K167">
        <f>IFERROR(INDEX(Assumptions!$D$5:$D$10,ROW()-1),"")</f>
        <v/>
      </c>
      <c r="L167">
        <f>IFERROR(INDEX(Assumptions!$G$5:$G$8,ROW()-1),"")</f>
        <v/>
      </c>
    </row>
    <row r="168" ht="21" customHeight="1">
      <c r="A168" s="17" t="n"/>
      <c r="B168" s="17" t="n"/>
      <c r="C168" s="18" t="n"/>
      <c r="D168" s="19" t="n"/>
      <c r="E168" s="17" t="n"/>
      <c r="F168" s="17" t="n"/>
      <c r="G168" s="20" t="n"/>
      <c r="H168" s="21" t="n"/>
      <c r="J168">
        <f>IFERROR(INDEX(Assumptions!$A$5:$A$11,ROW()-1),"")</f>
        <v/>
      </c>
      <c r="K168">
        <f>IFERROR(INDEX(Assumptions!$D$5:$D$10,ROW()-1),"")</f>
        <v/>
      </c>
      <c r="L168">
        <f>IFERROR(INDEX(Assumptions!$G$5:$G$8,ROW()-1),"")</f>
        <v/>
      </c>
    </row>
    <row r="169" ht="21" customHeight="1">
      <c r="A169" s="17" t="n"/>
      <c r="B169" s="17" t="n"/>
      <c r="C169" s="18" t="n"/>
      <c r="D169" s="19" t="n"/>
      <c r="E169" s="17" t="n"/>
      <c r="F169" s="17" t="n"/>
      <c r="G169" s="20" t="n"/>
      <c r="H169" s="21" t="n"/>
      <c r="J169">
        <f>IFERROR(INDEX(Assumptions!$A$5:$A$11,ROW()-1),"")</f>
        <v/>
      </c>
      <c r="K169">
        <f>IFERROR(INDEX(Assumptions!$D$5:$D$10,ROW()-1),"")</f>
        <v/>
      </c>
      <c r="L169">
        <f>IFERROR(INDEX(Assumptions!$G$5:$G$8,ROW()-1),"")</f>
        <v/>
      </c>
    </row>
    <row r="170" ht="21" customHeight="1">
      <c r="A170" s="17" t="n"/>
      <c r="B170" s="17" t="n"/>
      <c r="C170" s="18" t="n"/>
      <c r="D170" s="19" t="n"/>
      <c r="E170" s="17" t="n"/>
      <c r="F170" s="17" t="n"/>
      <c r="G170" s="20" t="n"/>
      <c r="H170" s="21" t="n"/>
      <c r="J170">
        <f>IFERROR(INDEX(Assumptions!$A$5:$A$11,ROW()-1),"")</f>
        <v/>
      </c>
      <c r="K170">
        <f>IFERROR(INDEX(Assumptions!$D$5:$D$10,ROW()-1),"")</f>
        <v/>
      </c>
      <c r="L170">
        <f>IFERROR(INDEX(Assumptions!$G$5:$G$8,ROW()-1),"")</f>
        <v/>
      </c>
    </row>
    <row r="171" ht="21" customHeight="1">
      <c r="A171" s="17" t="n"/>
      <c r="B171" s="17" t="n"/>
      <c r="C171" s="18" t="n"/>
      <c r="D171" s="19" t="n"/>
      <c r="E171" s="17" t="n"/>
      <c r="F171" s="17" t="n"/>
      <c r="G171" s="20" t="n"/>
      <c r="H171" s="21" t="n"/>
      <c r="J171">
        <f>IFERROR(INDEX(Assumptions!$A$5:$A$11,ROW()-1),"")</f>
        <v/>
      </c>
      <c r="K171">
        <f>IFERROR(INDEX(Assumptions!$D$5:$D$10,ROW()-1),"")</f>
        <v/>
      </c>
      <c r="L171">
        <f>IFERROR(INDEX(Assumptions!$G$5:$G$8,ROW()-1),"")</f>
        <v/>
      </c>
    </row>
    <row r="172" ht="21" customHeight="1">
      <c r="A172" s="17" t="n"/>
      <c r="B172" s="17" t="n"/>
      <c r="C172" s="18" t="n"/>
      <c r="D172" s="19" t="n"/>
      <c r="E172" s="17" t="n"/>
      <c r="F172" s="17" t="n"/>
      <c r="G172" s="20" t="n"/>
      <c r="H172" s="21" t="n"/>
      <c r="J172">
        <f>IFERROR(INDEX(Assumptions!$A$5:$A$11,ROW()-1),"")</f>
        <v/>
      </c>
      <c r="K172">
        <f>IFERROR(INDEX(Assumptions!$D$5:$D$10,ROW()-1),"")</f>
        <v/>
      </c>
      <c r="L172">
        <f>IFERROR(INDEX(Assumptions!$G$5:$G$8,ROW()-1),"")</f>
        <v/>
      </c>
    </row>
    <row r="173" ht="21" customHeight="1">
      <c r="A173" s="17" t="n"/>
      <c r="B173" s="17" t="n"/>
      <c r="C173" s="18" t="n"/>
      <c r="D173" s="19" t="n"/>
      <c r="E173" s="17" t="n"/>
      <c r="F173" s="17" t="n"/>
      <c r="G173" s="20" t="n"/>
      <c r="H173" s="21" t="n"/>
      <c r="J173">
        <f>IFERROR(INDEX(Assumptions!$A$5:$A$11,ROW()-1),"")</f>
        <v/>
      </c>
      <c r="K173">
        <f>IFERROR(INDEX(Assumptions!$D$5:$D$10,ROW()-1),"")</f>
        <v/>
      </c>
      <c r="L173">
        <f>IFERROR(INDEX(Assumptions!$G$5:$G$8,ROW()-1),"")</f>
        <v/>
      </c>
    </row>
    <row r="174" ht="21" customHeight="1">
      <c r="A174" s="17" t="n"/>
      <c r="B174" s="17" t="n"/>
      <c r="C174" s="18" t="n"/>
      <c r="D174" s="19" t="n"/>
      <c r="E174" s="17" t="n"/>
      <c r="F174" s="17" t="n"/>
      <c r="G174" s="20" t="n"/>
      <c r="H174" s="21" t="n"/>
      <c r="J174">
        <f>IFERROR(INDEX(Assumptions!$A$5:$A$11,ROW()-1),"")</f>
        <v/>
      </c>
      <c r="K174">
        <f>IFERROR(INDEX(Assumptions!$D$5:$D$10,ROW()-1),"")</f>
        <v/>
      </c>
      <c r="L174">
        <f>IFERROR(INDEX(Assumptions!$G$5:$G$8,ROW()-1),"")</f>
        <v/>
      </c>
    </row>
    <row r="175" ht="21" customHeight="1">
      <c r="A175" s="17" t="n"/>
      <c r="B175" s="17" t="n"/>
      <c r="C175" s="18" t="n"/>
      <c r="D175" s="19" t="n"/>
      <c r="E175" s="17" t="n"/>
      <c r="F175" s="17" t="n"/>
      <c r="G175" s="20" t="n"/>
      <c r="H175" s="21" t="n"/>
      <c r="J175">
        <f>IFERROR(INDEX(Assumptions!$A$5:$A$11,ROW()-1),"")</f>
        <v/>
      </c>
      <c r="K175">
        <f>IFERROR(INDEX(Assumptions!$D$5:$D$10,ROW()-1),"")</f>
        <v/>
      </c>
      <c r="L175">
        <f>IFERROR(INDEX(Assumptions!$G$5:$G$8,ROW()-1),"")</f>
        <v/>
      </c>
    </row>
    <row r="176" ht="21" customHeight="1">
      <c r="A176" s="17" t="n"/>
      <c r="B176" s="17" t="n"/>
      <c r="C176" s="18" t="n"/>
      <c r="D176" s="19" t="n"/>
      <c r="E176" s="17" t="n"/>
      <c r="F176" s="17" t="n"/>
      <c r="G176" s="20" t="n"/>
      <c r="H176" s="21" t="n"/>
      <c r="J176">
        <f>IFERROR(INDEX(Assumptions!$A$5:$A$11,ROW()-1),"")</f>
        <v/>
      </c>
      <c r="K176">
        <f>IFERROR(INDEX(Assumptions!$D$5:$D$10,ROW()-1),"")</f>
        <v/>
      </c>
      <c r="L176">
        <f>IFERROR(INDEX(Assumptions!$G$5:$G$8,ROW()-1),"")</f>
        <v/>
      </c>
    </row>
    <row r="177" ht="21" customHeight="1">
      <c r="A177" s="17" t="n"/>
      <c r="B177" s="17" t="n"/>
      <c r="C177" s="18" t="n"/>
      <c r="D177" s="19" t="n"/>
      <c r="E177" s="17" t="n"/>
      <c r="F177" s="17" t="n"/>
      <c r="G177" s="20" t="n"/>
      <c r="H177" s="21" t="n"/>
      <c r="J177">
        <f>IFERROR(INDEX(Assumptions!$A$5:$A$11,ROW()-1),"")</f>
        <v/>
      </c>
      <c r="K177">
        <f>IFERROR(INDEX(Assumptions!$D$5:$D$10,ROW()-1),"")</f>
        <v/>
      </c>
      <c r="L177">
        <f>IFERROR(INDEX(Assumptions!$G$5:$G$8,ROW()-1),"")</f>
        <v/>
      </c>
    </row>
    <row r="178" ht="21" customHeight="1">
      <c r="A178" s="17" t="n"/>
      <c r="B178" s="17" t="n"/>
      <c r="C178" s="18" t="n"/>
      <c r="D178" s="19" t="n"/>
      <c r="E178" s="17" t="n"/>
      <c r="F178" s="17" t="n"/>
      <c r="G178" s="20" t="n"/>
      <c r="H178" s="21" t="n"/>
      <c r="J178">
        <f>IFERROR(INDEX(Assumptions!$A$5:$A$11,ROW()-1),"")</f>
        <v/>
      </c>
      <c r="K178">
        <f>IFERROR(INDEX(Assumptions!$D$5:$D$10,ROW()-1),"")</f>
        <v/>
      </c>
      <c r="L178">
        <f>IFERROR(INDEX(Assumptions!$G$5:$G$8,ROW()-1),"")</f>
        <v/>
      </c>
    </row>
    <row r="179" ht="21" customHeight="1">
      <c r="A179" s="17" t="n"/>
      <c r="B179" s="17" t="n"/>
      <c r="C179" s="18" t="n"/>
      <c r="D179" s="19" t="n"/>
      <c r="E179" s="17" t="n"/>
      <c r="F179" s="17" t="n"/>
      <c r="G179" s="20" t="n"/>
      <c r="H179" s="21" t="n"/>
      <c r="J179">
        <f>IFERROR(INDEX(Assumptions!$A$5:$A$11,ROW()-1),"")</f>
        <v/>
      </c>
      <c r="K179">
        <f>IFERROR(INDEX(Assumptions!$D$5:$D$10,ROW()-1),"")</f>
        <v/>
      </c>
      <c r="L179">
        <f>IFERROR(INDEX(Assumptions!$G$5:$G$8,ROW()-1),"")</f>
        <v/>
      </c>
    </row>
    <row r="180" ht="21" customHeight="1">
      <c r="A180" s="17" t="n"/>
      <c r="B180" s="17" t="n"/>
      <c r="C180" s="18" t="n"/>
      <c r="D180" s="19" t="n"/>
      <c r="E180" s="17" t="n"/>
      <c r="F180" s="17" t="n"/>
      <c r="G180" s="20" t="n"/>
      <c r="H180" s="21" t="n"/>
      <c r="J180">
        <f>IFERROR(INDEX(Assumptions!$A$5:$A$11,ROW()-1),"")</f>
        <v/>
      </c>
      <c r="K180">
        <f>IFERROR(INDEX(Assumptions!$D$5:$D$10,ROW()-1),"")</f>
        <v/>
      </c>
      <c r="L180">
        <f>IFERROR(INDEX(Assumptions!$G$5:$G$8,ROW()-1),"")</f>
        <v/>
      </c>
    </row>
    <row r="181" ht="21" customHeight="1">
      <c r="A181" s="17" t="n"/>
      <c r="B181" s="17" t="n"/>
      <c r="C181" s="18" t="n"/>
      <c r="D181" s="19" t="n"/>
      <c r="E181" s="17" t="n"/>
      <c r="F181" s="17" t="n"/>
      <c r="G181" s="20" t="n"/>
      <c r="H181" s="21" t="n"/>
      <c r="J181">
        <f>IFERROR(INDEX(Assumptions!$A$5:$A$11,ROW()-1),"")</f>
        <v/>
      </c>
      <c r="K181">
        <f>IFERROR(INDEX(Assumptions!$D$5:$D$10,ROW()-1),"")</f>
        <v/>
      </c>
      <c r="L181">
        <f>IFERROR(INDEX(Assumptions!$G$5:$G$8,ROW()-1),"")</f>
        <v/>
      </c>
    </row>
    <row r="182" ht="21" customHeight="1">
      <c r="A182" s="17" t="n"/>
      <c r="B182" s="17" t="n"/>
      <c r="C182" s="18" t="n"/>
      <c r="D182" s="19" t="n"/>
      <c r="E182" s="17" t="n"/>
      <c r="F182" s="17" t="n"/>
      <c r="G182" s="20" t="n"/>
      <c r="H182" s="21" t="n"/>
      <c r="J182">
        <f>IFERROR(INDEX(Assumptions!$A$5:$A$11,ROW()-1),"")</f>
        <v/>
      </c>
      <c r="K182">
        <f>IFERROR(INDEX(Assumptions!$D$5:$D$10,ROW()-1),"")</f>
        <v/>
      </c>
      <c r="L182">
        <f>IFERROR(INDEX(Assumptions!$G$5:$G$8,ROW()-1),"")</f>
        <v/>
      </c>
    </row>
    <row r="183" ht="21" customHeight="1">
      <c r="A183" s="17" t="n"/>
      <c r="B183" s="17" t="n"/>
      <c r="C183" s="18" t="n"/>
      <c r="D183" s="19" t="n"/>
      <c r="E183" s="17" t="n"/>
      <c r="F183" s="17" t="n"/>
      <c r="G183" s="20" t="n"/>
      <c r="H183" s="21" t="n"/>
      <c r="J183">
        <f>IFERROR(INDEX(Assumptions!$A$5:$A$11,ROW()-1),"")</f>
        <v/>
      </c>
      <c r="K183">
        <f>IFERROR(INDEX(Assumptions!$D$5:$D$10,ROW()-1),"")</f>
        <v/>
      </c>
      <c r="L183">
        <f>IFERROR(INDEX(Assumptions!$G$5:$G$8,ROW()-1),"")</f>
        <v/>
      </c>
    </row>
    <row r="184" ht="21" customHeight="1">
      <c r="A184" s="17" t="n"/>
      <c r="B184" s="17" t="n"/>
      <c r="C184" s="18" t="n"/>
      <c r="D184" s="19" t="n"/>
      <c r="E184" s="17" t="n"/>
      <c r="F184" s="17" t="n"/>
      <c r="G184" s="20" t="n"/>
      <c r="H184" s="21" t="n"/>
      <c r="J184">
        <f>IFERROR(INDEX(Assumptions!$A$5:$A$11,ROW()-1),"")</f>
        <v/>
      </c>
      <c r="K184">
        <f>IFERROR(INDEX(Assumptions!$D$5:$D$10,ROW()-1),"")</f>
        <v/>
      </c>
      <c r="L184">
        <f>IFERROR(INDEX(Assumptions!$G$5:$G$8,ROW()-1),"")</f>
        <v/>
      </c>
    </row>
    <row r="185" ht="21" customHeight="1">
      <c r="A185" s="17" t="n"/>
      <c r="B185" s="17" t="n"/>
      <c r="C185" s="18" t="n"/>
      <c r="D185" s="19" t="n"/>
      <c r="E185" s="17" t="n"/>
      <c r="F185" s="17" t="n"/>
      <c r="G185" s="20" t="n"/>
      <c r="H185" s="21" t="n"/>
      <c r="J185">
        <f>IFERROR(INDEX(Assumptions!$A$5:$A$11,ROW()-1),"")</f>
        <v/>
      </c>
      <c r="K185">
        <f>IFERROR(INDEX(Assumptions!$D$5:$D$10,ROW()-1),"")</f>
        <v/>
      </c>
      <c r="L185">
        <f>IFERROR(INDEX(Assumptions!$G$5:$G$8,ROW()-1),"")</f>
        <v/>
      </c>
    </row>
    <row r="186" ht="21" customHeight="1">
      <c r="A186" s="17" t="n"/>
      <c r="B186" s="17" t="n"/>
      <c r="C186" s="18" t="n"/>
      <c r="D186" s="19" t="n"/>
      <c r="E186" s="17" t="n"/>
      <c r="F186" s="17" t="n"/>
      <c r="G186" s="20" t="n"/>
      <c r="H186" s="21" t="n"/>
      <c r="J186">
        <f>IFERROR(INDEX(Assumptions!$A$5:$A$11,ROW()-1),"")</f>
        <v/>
      </c>
      <c r="K186">
        <f>IFERROR(INDEX(Assumptions!$D$5:$D$10,ROW()-1),"")</f>
        <v/>
      </c>
      <c r="L186">
        <f>IFERROR(INDEX(Assumptions!$G$5:$G$8,ROW()-1),"")</f>
        <v/>
      </c>
    </row>
    <row r="187" ht="21" customHeight="1">
      <c r="A187" s="17" t="n"/>
      <c r="B187" s="17" t="n"/>
      <c r="C187" s="18" t="n"/>
      <c r="D187" s="19" t="n"/>
      <c r="E187" s="17" t="n"/>
      <c r="F187" s="17" t="n"/>
      <c r="G187" s="20" t="n"/>
      <c r="H187" s="21" t="n"/>
      <c r="J187">
        <f>IFERROR(INDEX(Assumptions!$A$5:$A$11,ROW()-1),"")</f>
        <v/>
      </c>
      <c r="K187">
        <f>IFERROR(INDEX(Assumptions!$D$5:$D$10,ROW()-1),"")</f>
        <v/>
      </c>
      <c r="L187">
        <f>IFERROR(INDEX(Assumptions!$G$5:$G$8,ROW()-1),"")</f>
        <v/>
      </c>
    </row>
    <row r="188" ht="21" customHeight="1">
      <c r="A188" s="17" t="n"/>
      <c r="B188" s="17" t="n"/>
      <c r="C188" s="18" t="n"/>
      <c r="D188" s="19" t="n"/>
      <c r="E188" s="17" t="n"/>
      <c r="F188" s="17" t="n"/>
      <c r="G188" s="20" t="n"/>
      <c r="H188" s="21" t="n"/>
      <c r="J188">
        <f>IFERROR(INDEX(Assumptions!$A$5:$A$11,ROW()-1),"")</f>
        <v/>
      </c>
      <c r="K188">
        <f>IFERROR(INDEX(Assumptions!$D$5:$D$10,ROW()-1),"")</f>
        <v/>
      </c>
      <c r="L188">
        <f>IFERROR(INDEX(Assumptions!$G$5:$G$8,ROW()-1),"")</f>
        <v/>
      </c>
    </row>
    <row r="189" ht="21" customHeight="1">
      <c r="A189" s="17" t="n"/>
      <c r="B189" s="17" t="n"/>
      <c r="C189" s="18" t="n"/>
      <c r="D189" s="19" t="n"/>
      <c r="E189" s="17" t="n"/>
      <c r="F189" s="17" t="n"/>
      <c r="G189" s="20" t="n"/>
      <c r="H189" s="21" t="n"/>
      <c r="J189">
        <f>IFERROR(INDEX(Assumptions!$A$5:$A$11,ROW()-1),"")</f>
        <v/>
      </c>
      <c r="K189">
        <f>IFERROR(INDEX(Assumptions!$D$5:$D$10,ROW()-1),"")</f>
        <v/>
      </c>
      <c r="L189">
        <f>IFERROR(INDEX(Assumptions!$G$5:$G$8,ROW()-1),"")</f>
        <v/>
      </c>
    </row>
    <row r="190" ht="21" customHeight="1">
      <c r="A190" s="17" t="n"/>
      <c r="B190" s="17" t="n"/>
      <c r="C190" s="18" t="n"/>
      <c r="D190" s="19" t="n"/>
      <c r="E190" s="17" t="n"/>
      <c r="F190" s="17" t="n"/>
      <c r="G190" s="20" t="n"/>
      <c r="H190" s="21" t="n"/>
      <c r="J190">
        <f>IFERROR(INDEX(Assumptions!$A$5:$A$11,ROW()-1),"")</f>
        <v/>
      </c>
      <c r="K190">
        <f>IFERROR(INDEX(Assumptions!$D$5:$D$10,ROW()-1),"")</f>
        <v/>
      </c>
      <c r="L190">
        <f>IFERROR(INDEX(Assumptions!$G$5:$G$8,ROW()-1),"")</f>
        <v/>
      </c>
    </row>
    <row r="191" ht="21" customHeight="1">
      <c r="A191" s="17" t="n"/>
      <c r="B191" s="17" t="n"/>
      <c r="C191" s="18" t="n"/>
      <c r="D191" s="19" t="n"/>
      <c r="E191" s="17" t="n"/>
      <c r="F191" s="17" t="n"/>
      <c r="G191" s="20" t="n"/>
      <c r="H191" s="21" t="n"/>
      <c r="J191">
        <f>IFERROR(INDEX(Assumptions!$A$5:$A$11,ROW()-1),"")</f>
        <v/>
      </c>
      <c r="K191">
        <f>IFERROR(INDEX(Assumptions!$D$5:$D$10,ROW()-1),"")</f>
        <v/>
      </c>
      <c r="L191">
        <f>IFERROR(INDEX(Assumptions!$G$5:$G$8,ROW()-1),"")</f>
        <v/>
      </c>
    </row>
    <row r="192" ht="21" customHeight="1">
      <c r="A192" s="17" t="n"/>
      <c r="B192" s="17" t="n"/>
      <c r="C192" s="18" t="n"/>
      <c r="D192" s="19" t="n"/>
      <c r="E192" s="17" t="n"/>
      <c r="F192" s="17" t="n"/>
      <c r="G192" s="20" t="n"/>
      <c r="H192" s="21" t="n"/>
      <c r="J192">
        <f>IFERROR(INDEX(Assumptions!$A$5:$A$11,ROW()-1),"")</f>
        <v/>
      </c>
      <c r="K192">
        <f>IFERROR(INDEX(Assumptions!$D$5:$D$10,ROW()-1),"")</f>
        <v/>
      </c>
      <c r="L192">
        <f>IFERROR(INDEX(Assumptions!$G$5:$G$8,ROW()-1),"")</f>
        <v/>
      </c>
    </row>
    <row r="193" ht="21" customHeight="1">
      <c r="A193" s="17" t="n"/>
      <c r="B193" s="17" t="n"/>
      <c r="C193" s="18" t="n"/>
      <c r="D193" s="19" t="n"/>
      <c r="E193" s="17" t="n"/>
      <c r="F193" s="17" t="n"/>
      <c r="G193" s="20" t="n"/>
      <c r="H193" s="21" t="n"/>
      <c r="J193">
        <f>IFERROR(INDEX(Assumptions!$A$5:$A$11,ROW()-1),"")</f>
        <v/>
      </c>
      <c r="K193">
        <f>IFERROR(INDEX(Assumptions!$D$5:$D$10,ROW()-1),"")</f>
        <v/>
      </c>
      <c r="L193">
        <f>IFERROR(INDEX(Assumptions!$G$5:$G$8,ROW()-1),"")</f>
        <v/>
      </c>
    </row>
    <row r="194" ht="21" customHeight="1">
      <c r="A194" s="17" t="n"/>
      <c r="B194" s="17" t="n"/>
      <c r="C194" s="18" t="n"/>
      <c r="D194" s="19" t="n"/>
      <c r="E194" s="17" t="n"/>
      <c r="F194" s="17" t="n"/>
      <c r="G194" s="20" t="n"/>
      <c r="H194" s="21" t="n"/>
      <c r="J194">
        <f>IFERROR(INDEX(Assumptions!$A$5:$A$11,ROW()-1),"")</f>
        <v/>
      </c>
      <c r="K194">
        <f>IFERROR(INDEX(Assumptions!$D$5:$D$10,ROW()-1),"")</f>
        <v/>
      </c>
      <c r="L194">
        <f>IFERROR(INDEX(Assumptions!$G$5:$G$8,ROW()-1),"")</f>
        <v/>
      </c>
    </row>
    <row r="195" ht="21" customHeight="1">
      <c r="A195" s="17" t="n"/>
      <c r="B195" s="17" t="n"/>
      <c r="C195" s="18" t="n"/>
      <c r="D195" s="19" t="n"/>
      <c r="E195" s="17" t="n"/>
      <c r="F195" s="17" t="n"/>
      <c r="G195" s="20" t="n"/>
      <c r="H195" s="21" t="n"/>
      <c r="J195">
        <f>IFERROR(INDEX(Assumptions!$A$5:$A$11,ROW()-1),"")</f>
        <v/>
      </c>
      <c r="K195">
        <f>IFERROR(INDEX(Assumptions!$D$5:$D$10,ROW()-1),"")</f>
        <v/>
      </c>
      <c r="L195">
        <f>IFERROR(INDEX(Assumptions!$G$5:$G$8,ROW()-1),"")</f>
        <v/>
      </c>
    </row>
    <row r="196" ht="21" customHeight="1">
      <c r="A196" s="17" t="n"/>
      <c r="B196" s="17" t="n"/>
      <c r="C196" s="18" t="n"/>
      <c r="D196" s="19" t="n"/>
      <c r="E196" s="17" t="n"/>
      <c r="F196" s="17" t="n"/>
      <c r="G196" s="20" t="n"/>
      <c r="H196" s="21" t="n"/>
      <c r="J196">
        <f>IFERROR(INDEX(Assumptions!$A$5:$A$11,ROW()-1),"")</f>
        <v/>
      </c>
      <c r="K196">
        <f>IFERROR(INDEX(Assumptions!$D$5:$D$10,ROW()-1),"")</f>
        <v/>
      </c>
      <c r="L196">
        <f>IFERROR(INDEX(Assumptions!$G$5:$G$8,ROW()-1),"")</f>
        <v/>
      </c>
    </row>
    <row r="197" ht="21" customHeight="1">
      <c r="A197" s="17" t="n"/>
      <c r="B197" s="17" t="n"/>
      <c r="C197" s="18" t="n"/>
      <c r="D197" s="19" t="n"/>
      <c r="E197" s="17" t="n"/>
      <c r="F197" s="17" t="n"/>
      <c r="G197" s="20" t="n"/>
      <c r="H197" s="21" t="n"/>
      <c r="J197">
        <f>IFERROR(INDEX(Assumptions!$A$5:$A$11,ROW()-1),"")</f>
        <v/>
      </c>
      <c r="K197">
        <f>IFERROR(INDEX(Assumptions!$D$5:$D$10,ROW()-1),"")</f>
        <v/>
      </c>
      <c r="L197">
        <f>IFERROR(INDEX(Assumptions!$G$5:$G$8,ROW()-1),"")</f>
        <v/>
      </c>
    </row>
    <row r="198" ht="21" customHeight="1">
      <c r="A198" s="17" t="n"/>
      <c r="B198" s="17" t="n"/>
      <c r="C198" s="18" t="n"/>
      <c r="D198" s="19" t="n"/>
      <c r="E198" s="17" t="n"/>
      <c r="F198" s="17" t="n"/>
      <c r="G198" s="20" t="n"/>
      <c r="H198" s="21" t="n"/>
      <c r="J198">
        <f>IFERROR(INDEX(Assumptions!$A$5:$A$11,ROW()-1),"")</f>
        <v/>
      </c>
      <c r="K198">
        <f>IFERROR(INDEX(Assumptions!$D$5:$D$10,ROW()-1),"")</f>
        <v/>
      </c>
      <c r="L198">
        <f>IFERROR(INDEX(Assumptions!$G$5:$G$8,ROW()-1),"")</f>
        <v/>
      </c>
    </row>
    <row r="199" ht="21" customHeight="1">
      <c r="A199" s="17" t="n"/>
      <c r="B199" s="17" t="n"/>
      <c r="C199" s="18" t="n"/>
      <c r="D199" s="19" t="n"/>
      <c r="E199" s="17" t="n"/>
      <c r="F199" s="17" t="n"/>
      <c r="G199" s="20" t="n"/>
      <c r="H199" s="21" t="n"/>
      <c r="J199">
        <f>IFERROR(INDEX(Assumptions!$A$5:$A$11,ROW()-1),"")</f>
        <v/>
      </c>
      <c r="K199">
        <f>IFERROR(INDEX(Assumptions!$D$5:$D$10,ROW()-1),"")</f>
        <v/>
      </c>
      <c r="L199">
        <f>IFERROR(INDEX(Assumptions!$G$5:$G$8,ROW()-1),"")</f>
        <v/>
      </c>
    </row>
    <row r="200" ht="21" customHeight="1">
      <c r="A200" s="17" t="n"/>
      <c r="B200" s="17" t="n"/>
      <c r="C200" s="18" t="n"/>
      <c r="D200" s="19" t="n"/>
      <c r="E200" s="17" t="n"/>
      <c r="F200" s="17" t="n"/>
      <c r="G200" s="20" t="n"/>
      <c r="H200" s="21" t="n"/>
      <c r="J200">
        <f>IFERROR(INDEX(Assumptions!$A$5:$A$11,ROW()-1),"")</f>
        <v/>
      </c>
      <c r="K200">
        <f>IFERROR(INDEX(Assumptions!$D$5:$D$10,ROW()-1),"")</f>
        <v/>
      </c>
      <c r="L200">
        <f>IFERROR(INDEX(Assumptions!$G$5:$G$8,ROW()-1),"")</f>
        <v/>
      </c>
    </row>
    <row r="201" ht="21" customHeight="1">
      <c r="A201" s="17" t="n"/>
      <c r="B201" s="17" t="n"/>
      <c r="C201" s="18" t="n"/>
      <c r="D201" s="19" t="n"/>
      <c r="E201" s="17" t="n"/>
      <c r="F201" s="17" t="n"/>
      <c r="G201" s="20" t="n"/>
      <c r="H201" s="21" t="n"/>
      <c r="J201">
        <f>IFERROR(INDEX(Assumptions!$A$5:$A$11,ROW()-1),"")</f>
        <v/>
      </c>
      <c r="K201">
        <f>IFERROR(INDEX(Assumptions!$D$5:$D$10,ROW()-1),"")</f>
        <v/>
      </c>
      <c r="L201">
        <f>IFERROR(INDEX(Assumptions!$G$5:$G$8,ROW()-1),"")</f>
        <v/>
      </c>
    </row>
    <row r="202" ht="21" customHeight="1">
      <c r="A202" s="17" t="n"/>
      <c r="B202" s="17" t="n"/>
      <c r="C202" s="18" t="n"/>
      <c r="D202" s="19" t="n"/>
      <c r="E202" s="17" t="n"/>
      <c r="F202" s="17" t="n"/>
      <c r="G202" s="20" t="n"/>
      <c r="H202" s="21" t="n"/>
      <c r="J202">
        <f>IFERROR(INDEX(Assumptions!$A$5:$A$11,ROW()-1),"")</f>
        <v/>
      </c>
      <c r="K202">
        <f>IFERROR(INDEX(Assumptions!$D$5:$D$10,ROW()-1),"")</f>
        <v/>
      </c>
      <c r="L202">
        <f>IFERROR(INDEX(Assumptions!$G$5:$G$8,ROW()-1),"")</f>
        <v/>
      </c>
    </row>
    <row r="203" ht="21" customHeight="1">
      <c r="A203" s="17" t="n"/>
      <c r="B203" s="17" t="n"/>
      <c r="C203" s="18" t="n"/>
      <c r="D203" s="19" t="n"/>
      <c r="E203" s="17" t="n"/>
      <c r="F203" s="17" t="n"/>
      <c r="G203" s="20" t="n"/>
      <c r="H203" s="21" t="n"/>
      <c r="J203">
        <f>IFERROR(INDEX(Assumptions!$A$5:$A$11,ROW()-1),"")</f>
        <v/>
      </c>
      <c r="K203">
        <f>IFERROR(INDEX(Assumptions!$D$5:$D$10,ROW()-1),"")</f>
        <v/>
      </c>
      <c r="L203">
        <f>IFERROR(INDEX(Assumptions!$G$5:$G$8,ROW()-1),"")</f>
        <v/>
      </c>
    </row>
    <row r="204" ht="21" customHeight="1">
      <c r="A204" s="17" t="n"/>
      <c r="B204" s="17" t="n"/>
      <c r="C204" s="18" t="n"/>
      <c r="D204" s="19" t="n"/>
      <c r="E204" s="17" t="n"/>
      <c r="F204" s="17" t="n"/>
      <c r="G204" s="20" t="n"/>
      <c r="H204" s="21" t="n"/>
      <c r="J204">
        <f>IFERROR(INDEX(Assumptions!$A$5:$A$11,ROW()-1),"")</f>
        <v/>
      </c>
      <c r="K204">
        <f>IFERROR(INDEX(Assumptions!$D$5:$D$10,ROW()-1),"")</f>
        <v/>
      </c>
      <c r="L204">
        <f>IFERROR(INDEX(Assumptions!$G$5:$G$8,ROW()-1),"")</f>
        <v/>
      </c>
    </row>
  </sheetData>
  <autoFilter ref="A4:H204"/>
  <mergeCells count="1">
    <mergeCell ref="A1:H1"/>
  </mergeCells>
  <conditionalFormatting sqref="A5:H204">
    <cfRule type="expression" priority="1" dxfId="0">
      <formula>AND(COUNTA($A5:$H5)&gt;0,OR($A5="",$B5="",$C5="",$D5="",$E5="",$F5=""))</formula>
    </cfRule>
  </conditionalFormatting>
  <conditionalFormatting sqref="A5:A204">
    <cfRule type="expression" priority="2" dxfId="0">
      <formula>AND($A5&lt;&gt;"",COUNTIF($K$2:$K$7,$A5)=0)</formula>
    </cfRule>
  </conditionalFormatting>
  <conditionalFormatting sqref="D5:D204">
    <cfRule type="expression" priority="3" dxfId="1">
      <formula>AND(ISNUMBER($D5),$D5&gt;$L$2)</formula>
    </cfRule>
  </conditionalFormatting>
  <conditionalFormatting sqref="F5:F204">
    <cfRule type="expression" priority="4" dxfId="0">
      <formula>AND($F5&lt;&gt;"",COUNTIF($J$2:$J$8,$F5)=0)</formula>
    </cfRule>
    <cfRule type="expression" priority="5" dxfId="2">
      <formula>$F5=$J$6</formula>
    </cfRule>
  </conditionalFormatting>
  <conditionalFormatting sqref="G5:G204">
    <cfRule type="expression" priority="6" dxfId="0">
      <formula>AND(OR($F5=$J$3,$F5=$J$5),$G5="")</formula>
    </cfRule>
    <cfRule type="expression" priority="7" dxfId="0">
      <formula>AND(ISNUMBER($G5),$G5&lt;TODAY(),OR($F5=$J$3,$F5=$J$5))</formula>
    </cfRule>
  </conditionalFormatting>
  <dataValidations count="5">
    <dataValidation sqref="A5:A204" showDropDown="0" showInputMessage="1" showErrorMessage="1" allowBlank="0" errorTitle="Review Facility" error="Select a facility from the editable Assumptions list." promptTitle="Facility" prompt="Choose a fictional facility label from the list." type="list">
      <formula1>=$K$2:$K$7</formula1>
    </dataValidation>
    <dataValidation sqref="C5:C204" showDropDown="0" showInputMessage="1" showErrorMessage="1" allowBlank="0" errorTitle="Review Period" error="Enter the first day of a month within the editable date limits." promptTitle="Period" prompt="Enter the first day of the period; the cell displays MM/YYYY." type="custom">
      <formula1>OR(C5="",AND(ISNUMBER(C5),DAY(C5)=1,C5&gt;=$L$3,C5&lt;=$L$4))</formula1>
    </dataValidation>
    <dataValidation sqref="D5:D204" showDropDown="0" showInputMessage="1" showErrorMessage="1" allowBlank="0" errorTitle="Review Amount" error="Enter a nonnegative amount within the editable maximum." promptTitle="Amount" prompt="Enter a positive amount, or $0.00 for a valid zero-balance entry." type="decimal" operator="between">
      <formula1>0</formula1>
      <formula2>$L$5</formula2>
    </dataValidation>
    <dataValidation sqref="F5:F204" showDropDown="0" showInputMessage="1" showErrorMessage="1" allowBlank="0" errorTitle="Review Status" error="Select a status from the editable Assumptions list." promptTitle="Status" prompt="Choose the status that matches the internal record." type="list">
      <formula1>=$J$2:$J$8</formula1>
    </dataValidation>
    <dataValidation sqref="G5:G204" showDropDown="0" showInputMessage="1" showErrorMessage="1" allowBlank="0" errorTitle="Review Due Date" error="Enter a date within the editable date limits." promptTitle="Due Date" prompt="Enter an internal action due date when one applies." type="date" operator="between">
      <formula1>$L$3</formula1>
      <formula2>$L$4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0A91D"/>
    <outlinePr summaryBelow="1" summaryRight="1"/>
    <pageSetUpPr/>
  </sheetPr>
  <dimension ref="A1:G1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46" customWidth="1" min="2" max="2"/>
    <col width="3" customWidth="1" min="3" max="3"/>
    <col width="31" customWidth="1" min="4" max="4"/>
    <col width="3" customWidth="1" min="5" max="5"/>
    <col width="27" customWidth="1" min="6" max="6"/>
    <col width="48" customWidth="1" min="7" max="7"/>
  </cols>
  <sheetData>
    <row r="1" ht="30" customHeight="1">
      <c r="A1" s="1" t="inlineStr">
        <is>
          <t>Security Deposit Ledger Assumptions</t>
        </is>
      </c>
    </row>
    <row r="2" ht="32" customHeight="1">
      <c r="A2" s="3" t="inlineStr">
        <is>
          <t>Edit yellow labels and limits. Keep each status in its current semantic row because the Summary uses those row roles.</t>
        </is>
      </c>
    </row>
    <row r="3"/>
    <row r="4" ht="30" customHeight="1">
      <c r="A4" s="4" t="inlineStr">
        <is>
          <t>Status Label</t>
        </is>
      </c>
      <c r="B4" s="4" t="inlineStr">
        <is>
          <t>Amount Handling in Summary</t>
        </is>
      </c>
      <c r="D4" s="4" t="inlineStr">
        <is>
          <t>Facility Label</t>
        </is>
      </c>
      <c r="F4" s="4" t="inlineStr">
        <is>
          <t>Editable Limit</t>
        </is>
      </c>
      <c r="G4" s="4" t="inlineStr">
        <is>
          <t>Value</t>
        </is>
      </c>
    </row>
    <row r="5" ht="34" customHeight="1">
      <c r="A5" s="21" t="inlineStr">
        <is>
          <t>Deposit Received</t>
        </is>
      </c>
      <c r="B5" s="22" t="inlineStr">
        <is>
          <t>Included in deposit receipt totals.</t>
        </is>
      </c>
      <c r="D5" s="21" t="inlineStr">
        <is>
          <t>Fictional Cedar Glen Storage</t>
        </is>
      </c>
      <c r="F5" s="22" t="inlineStr">
        <is>
          <t>Amount review threshold</t>
        </is>
      </c>
      <c r="G5" s="19" t="n">
        <v>3000</v>
      </c>
    </row>
    <row r="6" ht="34" customHeight="1">
      <c r="A6" s="21" t="inlineStr">
        <is>
          <t>Deduction Under Review</t>
        </is>
      </c>
      <c r="B6" s="23" t="inlineStr">
        <is>
          <t>Excluded from held balance calculations until recorded.</t>
        </is>
      </c>
      <c r="D6" s="21" t="inlineStr">
        <is>
          <t>Fictional Riverbend Storage</t>
        </is>
      </c>
      <c r="F6" s="23" t="inlineStr">
        <is>
          <t>Earliest allowed date</t>
        </is>
      </c>
      <c r="G6" s="24" t="n">
        <v>43831</v>
      </c>
    </row>
    <row r="7" ht="34" customHeight="1">
      <c r="A7" s="21" t="inlineStr">
        <is>
          <t>Deduction Recorded</t>
        </is>
      </c>
      <c r="B7" s="22" t="inlineStr">
        <is>
          <t>Reduces the net recorded held amount.</t>
        </is>
      </c>
      <c r="D7" s="21" t="inlineStr">
        <is>
          <t>Fictional Harbor Pine Storage</t>
        </is>
      </c>
      <c r="F7" s="22" t="inlineStr">
        <is>
          <t>Latest allowed date</t>
        </is>
      </c>
      <c r="G7" s="24" t="n">
        <v>49674</v>
      </c>
    </row>
    <row r="8" ht="34" customHeight="1">
      <c r="A8" s="21" t="inlineStr">
        <is>
          <t>Refund Due</t>
        </is>
      </c>
      <c r="B8" s="23" t="inlineStr">
        <is>
          <t>Shown as a pending refund amount.</t>
        </is>
      </c>
      <c r="D8" s="21" t="inlineStr">
        <is>
          <t>Fictional Sunset Depot Storage</t>
        </is>
      </c>
      <c r="F8" s="23" t="inlineStr">
        <is>
          <t>Maximum ledger amount</t>
        </is>
      </c>
      <c r="G8" s="19" t="n">
        <v>100000</v>
      </c>
    </row>
    <row r="9" ht="34" customHeight="1">
      <c r="A9" s="21" t="inlineStr">
        <is>
          <t>Refund Issued</t>
        </is>
      </c>
      <c r="B9" s="22" t="inlineStr">
        <is>
          <t>Reduces the net recorded held amount.</t>
        </is>
      </c>
      <c r="D9" s="21" t="inlineStr">
        <is>
          <t>Fictional Willow Arch Storage</t>
        </is>
      </c>
    </row>
    <row r="10" ht="44" customHeight="1">
      <c r="A10" s="21" t="inlineStr">
        <is>
          <t>Closed / No Balance</t>
        </is>
      </c>
      <c r="B10" s="23" t="inlineStr">
        <is>
          <t>Informational status for a zero-balance item.</t>
        </is>
      </c>
      <c r="D10" s="21" t="inlineStr">
        <is>
          <t>Fictional Maple Gate Storage</t>
        </is>
      </c>
      <c r="F10" s="25" t="inlineStr">
        <is>
          <t>Human review</t>
        </is>
      </c>
      <c r="G10" s="26" t="inlineStr">
        <is>
          <t>Warnings request review only. Confirm source records and applicable requirements before using a deduction or refund status.</t>
        </is>
      </c>
    </row>
    <row r="11" ht="44" customHeight="1">
      <c r="A11" s="21" t="inlineStr">
        <is>
          <t>Voided</t>
        </is>
      </c>
      <c r="B11" s="22" t="inlineStr">
        <is>
          <t>Excluded from calculated activity totals.</t>
        </is>
      </c>
      <c r="F11" s="25" t="inlineStr">
        <is>
          <t>Example data</t>
        </is>
      </c>
      <c r="G11" s="26" t="inlineStr">
        <is>
          <t>Every facility, unit, and person shown in this workbook is fictional.</t>
        </is>
      </c>
    </row>
  </sheetData>
  <autoFilter ref="A4:B11"/>
  <mergeCells count="1">
    <mergeCell ref="A1:G1"/>
  </mergeCells>
  <conditionalFormatting sqref="G5:G8">
    <cfRule type="expression" priority="1" dxfId="0">
      <formula>OR(AND(ISNUMBER($G$5),ISNUMBER($G$8),$G$5&gt;$G$8),AND(ISNUMBER($G$6),ISNUMBER($G$7),$G$6&gt;$G$7))</formula>
    </cfRule>
  </conditionalFormatting>
  <dataValidations count="2">
    <dataValidation sqref="G5 G8" showDropDown="0" showInputMessage="0" showErrorMessage="1" allowBlank="0" errorTitle="Review Limit" error="Enter a nonnegative dollar amount." type="decimal" operator="greaterThanOrEqual">
      <formula1>0</formula1>
    </dataValidation>
    <dataValidation sqref="G6:G7" showDropDown="0" showInputMessage="0" showErrorMessage="1" allowBlank="0" errorTitle="Review Date Limit" error="Enter a date from 01/01/2000 through 12/31/2099." type="date" operator="between">
      <formula1>DATE(2000,1,1)</formula1>
      <formula2>DATE(2099,12,31)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Self Storage Operations</dc:creator>
  <dc:title xmlns:dc="http://purl.org/dc/elements/1.1/">Self Storage Security Deposit Ledger</dc:title>
  <dc:subject xmlns:dc="http://purl.org/dc/elements/1.1/">Internal security deposit activity ledger</dc:subject>
  <dcterms:created xmlns:dcterms="http://purl.org/dc/terms/" xmlns:xsi="http://www.w3.org/2001/XMLSchema-instance" xsi:type="dcterms:W3CDTF">2026-09-12T08:33:35Z</dcterms:created>
  <dcterms:modified xmlns:dcterms="http://purl.org/dc/terms/" xmlns:xsi="http://www.w3.org/2001/XMLSchema-instance" xsi:type="dcterms:W3CDTF">2026-09-12T08:33:36+00:00Z</dcterms:modified>
</cp:coreProperties>
</file>