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ove-In Checkli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'Summary'!$A$15:$B$19</definedName>
    <definedName name="_xlnm._FilterDatabase" localSheetId="1" hidden="1">'Move-In Checklist'!$A$4:$P$104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i val="1"/>
      <color rgb="00526671"/>
      <sz val="9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top"/>
    </xf>
    <xf numFmtId="1" fontId="4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top"/>
    </xf>
    <xf numFmtId="1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  <xf numFmtId="164" fontId="4" fillId="6" borderId="1" applyAlignment="1" pivotButton="0" quotePrefix="0" xfId="0">
      <alignment vertical="top" wrapText="1"/>
    </xf>
    <xf numFmtId="166" fontId="4" fillId="6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" fontId="4" fillId="6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243746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147D8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Move-In Checklist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'Summary'!B15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'Summary'!$A$16:$A$19</f>
            </numRef>
          </cat>
          <val>
            <numRef>
              <f>'Summary'!$B$16:$B$19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Checklists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311999" cy="219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20" customWidth="1" min="2" max="2"/>
    <col width="3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Self Storage Move-In Checklist Summary</t>
        </is>
      </c>
      <c r="B1" s="2" t="n"/>
      <c r="C1" s="2" t="n"/>
      <c r="D1" s="2" t="n"/>
      <c r="E1" s="2" t="n"/>
      <c r="F1" s="2" t="n"/>
      <c r="G1" s="2" t="n"/>
      <c r="H1" s="3" t="n"/>
    </row>
    <row r="2">
      <c r="E2" s="4" t="inlineStr">
        <is>
          <t>As of</t>
        </is>
      </c>
      <c r="F2" s="5">
        <f>TODAY()</f>
        <v/>
      </c>
    </row>
    <row r="3" ht="28" customHeight="1">
      <c r="A3" s="4" t="inlineStr">
        <is>
          <t>Indicator</t>
        </is>
      </c>
      <c r="B3" s="4" t="inlineStr">
        <is>
          <t>Calculated Value</t>
        </is>
      </c>
    </row>
    <row r="4">
      <c r="A4" s="6" t="inlineStr">
        <is>
          <t>Total checklists</t>
        </is>
      </c>
      <c r="B4" s="7">
        <f>COUNTIF('Move-In Checklist'!$N$5:$N$104,"&lt;&gt;")</f>
        <v/>
      </c>
    </row>
    <row r="5">
      <c r="A5" s="8" t="inlineStr">
        <is>
          <t>Complete</t>
        </is>
      </c>
      <c r="B5" s="9">
        <f>COUNTIF('Move-In Checklist'!$N$5:$N$104,"Complete")</f>
        <v/>
      </c>
    </row>
    <row r="6">
      <c r="A6" s="6" t="inlineStr">
        <is>
          <t>In progress</t>
        </is>
      </c>
      <c r="B6" s="7">
        <f>COUNTIF('Move-In Checklist'!$N$5:$N$104,"In Progress")</f>
        <v/>
      </c>
    </row>
    <row r="7">
      <c r="A7" s="8" t="inlineStr">
        <is>
          <t>Needs review</t>
        </is>
      </c>
      <c r="B7" s="9">
        <f>COUNTIF('Move-In Checklist'!$N$5:$N$104,"Needs Review")</f>
        <v/>
      </c>
    </row>
    <row r="8">
      <c r="A8" s="6" t="inlineStr">
        <is>
          <t>Not started</t>
        </is>
      </c>
      <c r="B8" s="7">
        <f>COUNTIF('Move-In Checklist'!$N$5:$N$104,"Not Started")</f>
        <v/>
      </c>
    </row>
    <row r="9">
      <c r="A9" s="8" t="inlineStr">
        <is>
          <t>Open past due</t>
        </is>
      </c>
      <c r="B9" s="9">
        <f>COUNTIFS('Move-In Checklist'!$N$5:$N$104,"&lt;&gt;",'Move-In Checklist'!$N$5:$N$104,"&lt;&gt;Complete",'Move-In Checklist'!$G$5:$G$104,"&lt;&gt;",'Move-In Checklist'!$G$5:$G$104,"&lt;"&amp;TODAY())</f>
        <v/>
      </c>
    </row>
    <row r="10">
      <c r="A10" s="6" t="inlineStr">
        <is>
          <t>Open due within configured window</t>
        </is>
      </c>
      <c r="B10" s="7">
        <f>COUNTIFS('Move-In Checklist'!$N$5:$N$104,"&lt;&gt;",'Move-In Checklist'!$N$5:$N$104,"&lt;&gt;Complete",'Move-In Checklist'!$G$5:$G$104,"&gt;="&amp;TODAY(),'Move-In Checklist'!$G$5:$G$104,"&lt;="&amp;TODAY()+Assumptions!$H$4)</f>
        <v/>
      </c>
    </row>
    <row r="11">
      <c r="A11" s="8" t="inlineStr">
        <is>
          <t>Completion rate</t>
        </is>
      </c>
      <c r="B11" s="10">
        <f>IF($B$4=0,"",IFERROR($B$5/$B$4,""))</f>
        <v/>
      </c>
    </row>
    <row r="12">
      <c r="A12" s="6" t="inlineStr">
        <is>
          <t>Scheduled monthly rent</t>
        </is>
      </c>
      <c r="B12" s="11">
        <f>IF($B$4=0,"",SUM('Move-In Checklist'!$E$5:$E$104))</f>
        <v/>
      </c>
    </row>
    <row r="13">
      <c r="A13" s="8" t="inlineStr">
        <is>
          <t>Checklist steps needing review</t>
        </is>
      </c>
      <c r="B13" s="9">
        <f>COUNTIF('Move-In Checklist'!$H$5:$M$104,"Needs Review")</f>
        <v/>
      </c>
    </row>
    <row r="14"/>
    <row r="15">
      <c r="A15" s="4" t="inlineStr">
        <is>
          <t>Overall Status</t>
        </is>
      </c>
      <c r="B15" s="4" t="inlineStr">
        <is>
          <t>Calculated Count</t>
        </is>
      </c>
    </row>
    <row r="16">
      <c r="A16" s="12" t="inlineStr">
        <is>
          <t>Complete</t>
        </is>
      </c>
      <c r="B16" s="7">
        <f>COUNTIF('Move-In Checklist'!$N$5:$N$104,"Complete")</f>
        <v/>
      </c>
    </row>
    <row r="17">
      <c r="A17" s="13" t="inlineStr">
        <is>
          <t>In Progress</t>
        </is>
      </c>
      <c r="B17" s="9">
        <f>COUNTIF('Move-In Checklist'!$N$5:$N$104,"In Progress")</f>
        <v/>
      </c>
    </row>
    <row r="18">
      <c r="A18" s="12" t="inlineStr">
        <is>
          <t>Needs Review</t>
        </is>
      </c>
      <c r="B18" s="7">
        <f>COUNTIF('Move-In Checklist'!$N$5:$N$104,"Needs Review")</f>
        <v/>
      </c>
    </row>
    <row r="19">
      <c r="A19" s="13" t="inlineStr">
        <is>
          <t>Not Started</t>
        </is>
      </c>
      <c r="B19" s="9">
        <f>COUNTIF('Move-In Checklist'!$N$5:$N$104,"Not Started")</f>
        <v/>
      </c>
    </row>
  </sheetData>
  <autoFilter ref="A15:B19"/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zoomScale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1" customWidth="1" min="3" max="3"/>
    <col width="14" customWidth="1" min="4" max="4"/>
    <col width="14" customWidth="1" min="5" max="5"/>
    <col width="24" customWidth="1" min="6" max="6"/>
    <col width="16" customWidth="1" min="7" max="7"/>
    <col width="17" customWidth="1" min="8" max="8"/>
    <col width="18" customWidth="1" min="9" max="9"/>
    <col width="20" customWidth="1" min="10" max="10"/>
    <col width="17" customWidth="1" min="11" max="11"/>
    <col width="23" customWidth="1" min="12" max="12"/>
    <col width="20" customWidth="1" min="13" max="13"/>
    <col width="16" customWidth="1" min="14" max="14"/>
    <col width="13" customWidth="1" min="15" max="15"/>
    <col width="39" customWidth="1" min="16" max="16"/>
  </cols>
  <sheetData>
    <row r="1" ht="28" customHeight="1">
      <c r="A1" s="1" t="inlineStr">
        <is>
          <t>Self Storage Move-In Checklist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3" t="n"/>
    </row>
    <row r="2" ht="30" customHeight="1">
      <c r="A2" s="14" t="inlineStr">
        <is>
          <t>Pale yellow cells are editable. Orange warnings request staff review; this workbook does not send notices or connect to facility systems.</t>
        </is>
      </c>
    </row>
    <row r="3"/>
    <row r="4" ht="42" customHeight="1">
      <c r="A4" s="4" t="inlineStr">
        <is>
          <t>Checklist ID</t>
        </is>
      </c>
      <c r="B4" s="4" t="inlineStr">
        <is>
          <t>Facility</t>
        </is>
      </c>
      <c r="C4" s="4" t="inlineStr">
        <is>
          <t>Unit</t>
        </is>
      </c>
      <c r="D4" s="4" t="inlineStr">
        <is>
          <t>Move-In Date</t>
        </is>
      </c>
      <c r="E4" s="4" t="inlineStr">
        <is>
          <t>Monthly Rent</t>
        </is>
      </c>
      <c r="F4" s="4" t="inlineStr">
        <is>
          <t>Assigned Owner</t>
        </is>
      </c>
      <c r="G4" s="4" t="inlineStr">
        <is>
          <t>Checklist Due Date</t>
        </is>
      </c>
      <c r="H4" s="4" t="inlineStr">
        <is>
          <t>Unit Condition</t>
        </is>
      </c>
      <c r="I4" s="4" t="inlineStr">
        <is>
          <t>Lock / Latch Check</t>
        </is>
      </c>
      <c r="J4" s="4" t="inlineStr">
        <is>
          <t>Gate Access Reviewed</t>
        </is>
      </c>
      <c r="K4" s="4" t="inlineStr">
        <is>
          <t>Payment Setup</t>
        </is>
      </c>
      <c r="L4" s="4" t="inlineStr">
        <is>
          <t>Insurance Choice Recorded</t>
        </is>
      </c>
      <c r="M4" s="4" t="inlineStr">
        <is>
          <t>Tenant Orientation</t>
        </is>
      </c>
      <c r="N4" s="4" t="inlineStr">
        <is>
          <t>Overall Status</t>
        </is>
      </c>
      <c r="O4" s="4" t="inlineStr">
        <is>
          <t>Days to Due</t>
        </is>
      </c>
      <c r="P4" s="4" t="inlineStr">
        <is>
          <t>Notes</t>
        </is>
      </c>
    </row>
    <row r="5" ht="30" customHeight="1">
      <c r="A5" s="15" t="inlineStr">
        <is>
          <t>FMI-001</t>
        </is>
      </c>
      <c r="B5" s="15" t="inlineStr">
        <is>
          <t>Fictional Juniper Self Storage</t>
        </is>
      </c>
      <c r="C5" s="15" t="inlineStr">
        <is>
          <t>A-101</t>
        </is>
      </c>
      <c r="D5" s="16" t="n">
        <v>46267</v>
      </c>
      <c r="E5" s="17" t="n">
        <v>129</v>
      </c>
      <c r="F5" s="15" t="inlineStr">
        <is>
          <t>Fictional Casey Morgan</t>
        </is>
      </c>
      <c r="G5" s="16" t="n">
        <v>46267</v>
      </c>
      <c r="H5" s="15" t="inlineStr">
        <is>
          <t>Complete</t>
        </is>
      </c>
      <c r="I5" s="15" t="inlineStr">
        <is>
          <t>Complete</t>
        </is>
      </c>
      <c r="J5" s="15" t="inlineStr">
        <is>
          <t>Complete</t>
        </is>
      </c>
      <c r="K5" s="15" t="inlineStr">
        <is>
          <t>Complete</t>
        </is>
      </c>
      <c r="L5" s="15" t="inlineStr">
        <is>
          <t>Complete</t>
        </is>
      </c>
      <c r="M5" s="15" t="inlineStr">
        <is>
          <t>Complete</t>
        </is>
      </c>
      <c r="N5" s="13">
        <f>IF(COUNTA($A5:$M5,$P5)=0,"",IF(OR($A5="",$B5="",$C5="",$D5="",$E5="",$F5="",$G5=""),"Needs Review",IF(OR(COUNTBLANK($H5:$M5)&gt;0,COUNTIF($H5:$M5,"Needs Review")&gt;0),"Needs Review",IF(COUNTIF($H5:$M5,"Complete")+COUNTIF($H5:$M5,"Not Applicable")=6,"Complete",IF(COUNTIF($H5:$M5,"Not Started")=6,"Not Started","In Progress")))))</f>
        <v/>
      </c>
      <c r="O5" s="9">
        <f>IF(OR($N5="",$G5="",$N5="Complete"),"",IFERROR($G5-TODAY(),""))</f>
        <v/>
      </c>
      <c r="P5" s="15" t="inlineStr">
        <is>
          <t>Fictional example; all move-in orientation steps were reviewed.</t>
        </is>
      </c>
    </row>
    <row r="6" ht="30" customHeight="1">
      <c r="A6" s="15" t="inlineStr">
        <is>
          <t>FMI-002</t>
        </is>
      </c>
      <c r="B6" s="15" t="inlineStr">
        <is>
          <t>Fictional Bluebird Storage</t>
        </is>
      </c>
      <c r="C6" s="15" t="inlineStr">
        <is>
          <t>B-204</t>
        </is>
      </c>
      <c r="D6" s="16" t="n">
        <v>46279</v>
      </c>
      <c r="E6" s="17" t="n">
        <v>189</v>
      </c>
      <c r="F6" s="15" t="inlineStr">
        <is>
          <t>Fictional Riley Brooks</t>
        </is>
      </c>
      <c r="G6" s="16" t="n">
        <v>46278</v>
      </c>
      <c r="H6" s="15" t="inlineStr">
        <is>
          <t>Complete</t>
        </is>
      </c>
      <c r="I6" s="15" t="inlineStr">
        <is>
          <t>Complete</t>
        </is>
      </c>
      <c r="J6" s="15" t="inlineStr">
        <is>
          <t>Complete</t>
        </is>
      </c>
      <c r="K6" s="15" t="inlineStr">
        <is>
          <t>In Progress</t>
        </is>
      </c>
      <c r="L6" s="15" t="inlineStr">
        <is>
          <t>Complete</t>
        </is>
      </c>
      <c r="M6" s="15" t="inlineStr">
        <is>
          <t>Not Started</t>
        </is>
      </c>
      <c r="N6" s="12">
        <f>IF(COUNTA($A6:$M6,$P6)=0,"",IF(OR($A6="",$B6="",$C6="",$D6="",$E6="",$F6="",$G6=""),"Needs Review",IF(OR(COUNTBLANK($H6:$M6)&gt;0,COUNTIF($H6:$M6,"Needs Review")&gt;0),"Needs Review",IF(COUNTIF($H6:$M6,"Complete")+COUNTIF($H6:$M6,"Not Applicable")=6,"Complete",IF(COUNTIF($H6:$M6,"Not Started")=6,"Not Started","In Progress")))))</f>
        <v/>
      </c>
      <c r="O6" s="7">
        <f>IF(OR($N6="",$G6="",$N6="Complete"),"",IFERROR($G6-TODAY(),""))</f>
        <v/>
      </c>
      <c r="P6" s="15" t="inlineStr">
        <is>
          <t>Payment preference setup and orientation remain open for staff review.</t>
        </is>
      </c>
    </row>
    <row r="7" ht="30" customHeight="1">
      <c r="A7" s="15" t="inlineStr">
        <is>
          <t>FMI-003</t>
        </is>
      </c>
      <c r="B7" s="15" t="inlineStr">
        <is>
          <t>Fictional Copper Lantern Storage</t>
        </is>
      </c>
      <c r="C7" s="15" t="inlineStr">
        <is>
          <t>C-010</t>
        </is>
      </c>
      <c r="D7" s="16" t="n">
        <v>46273</v>
      </c>
      <c r="E7" s="17" t="n">
        <v>99.5</v>
      </c>
      <c r="F7" s="15" t="inlineStr">
        <is>
          <t>Fictional Taylor Quinn</t>
        </is>
      </c>
      <c r="G7" s="16" t="n">
        <v>46275</v>
      </c>
      <c r="H7" s="15" t="inlineStr">
        <is>
          <t>Complete</t>
        </is>
      </c>
      <c r="I7" s="15" t="inlineStr">
        <is>
          <t>Needs Review</t>
        </is>
      </c>
      <c r="J7" s="15" t="inlineStr">
        <is>
          <t>Complete</t>
        </is>
      </c>
      <c r="K7" s="15" t="inlineStr">
        <is>
          <t>Complete</t>
        </is>
      </c>
      <c r="L7" s="15" t="inlineStr">
        <is>
          <t>In Progress</t>
        </is>
      </c>
      <c r="M7" s="15" t="inlineStr">
        <is>
          <t>Not Started</t>
        </is>
      </c>
      <c r="N7" s="13">
        <f>IF(COUNTA($A7:$M7,$P7)=0,"",IF(OR($A7="",$B7="",$C7="",$D7="",$E7="",$F7="",$G7=""),"Needs Review",IF(OR(COUNTBLANK($H7:$M7)&gt;0,COUNTIF($H7:$M7,"Needs Review")&gt;0),"Needs Review",IF(COUNTIF($H7:$M7,"Complete")+COUNTIF($H7:$M7,"Not Applicable")=6,"Complete",IF(COUNTIF($H7:$M7,"Not Started")=6,"Not Started","In Progress")))))</f>
        <v/>
      </c>
      <c r="O7" s="9">
        <f>IF(OR($N7="",$G7="",$N7="Complete"),"",IFERROR($G7-TODAY(),""))</f>
        <v/>
      </c>
      <c r="P7" s="15" t="inlineStr">
        <is>
          <t>Lock and insurance-choice entries need human review; no notice was sent.</t>
        </is>
      </c>
    </row>
    <row r="8" ht="30" customHeight="1">
      <c r="A8" s="15" t="inlineStr">
        <is>
          <t>FMI-004</t>
        </is>
      </c>
      <c r="B8" s="15" t="inlineStr">
        <is>
          <t>Fictional Juniper Self Storage</t>
        </is>
      </c>
      <c r="C8" s="15" t="inlineStr">
        <is>
          <t>D-115</t>
        </is>
      </c>
      <c r="D8" s="16" t="n">
        <v>46284</v>
      </c>
      <c r="E8" s="17" t="n">
        <v>149</v>
      </c>
      <c r="F8" s="15" t="inlineStr">
        <is>
          <t>Fictional Avery Lane</t>
        </is>
      </c>
      <c r="G8" s="16" t="n">
        <v>46282</v>
      </c>
      <c r="H8" s="15" t="inlineStr">
        <is>
          <t>Not Started</t>
        </is>
      </c>
      <c r="I8" s="15" t="inlineStr">
        <is>
          <t>Not Started</t>
        </is>
      </c>
      <c r="J8" s="15" t="inlineStr">
        <is>
          <t>Not Started</t>
        </is>
      </c>
      <c r="K8" s="15" t="inlineStr">
        <is>
          <t>Not Started</t>
        </is>
      </c>
      <c r="L8" s="15" t="inlineStr">
        <is>
          <t>Not Started</t>
        </is>
      </c>
      <c r="M8" s="15" t="inlineStr">
        <is>
          <t>Not Started</t>
        </is>
      </c>
      <c r="N8" s="12">
        <f>IF(COUNTA($A8:$M8,$P8)=0,"",IF(OR($A8="",$B8="",$C8="",$D8="",$E8="",$F8="",$G8=""),"Needs Review",IF(OR(COUNTBLANK($H8:$M8)&gt;0,COUNTIF($H8:$M8,"Needs Review")&gt;0),"Needs Review",IF(COUNTIF($H8:$M8,"Complete")+COUNTIF($H8:$M8,"Not Applicable")=6,"Complete",IF(COUNTIF($H8:$M8,"Not Started")=6,"Not Started","In Progress")))))</f>
        <v/>
      </c>
      <c r="O8" s="7">
        <f>IF(OR($N8="",$G8="",$N8="Complete"),"",IFERROR($G8-TODAY(),""))</f>
        <v/>
      </c>
      <c r="P8" s="15" t="inlineStr">
        <is>
          <t>Fictional future move-in staged for staff preparation.</t>
        </is>
      </c>
    </row>
    <row r="9" ht="30" customHeight="1">
      <c r="A9" s="15" t="inlineStr">
        <is>
          <t>FMI-005</t>
        </is>
      </c>
      <c r="B9" s="15" t="inlineStr">
        <is>
          <t>Fictional Bluebird Storage</t>
        </is>
      </c>
      <c r="C9" s="15" t="inlineStr">
        <is>
          <t>E-300</t>
        </is>
      </c>
      <c r="D9" s="16" t="n">
        <v>46277</v>
      </c>
      <c r="E9" s="17" t="n">
        <v>225</v>
      </c>
      <c r="F9" s="15" t="inlineStr">
        <is>
          <t>Fictional Casey Morgan</t>
        </is>
      </c>
      <c r="G9" s="16" t="n">
        <v>46277</v>
      </c>
      <c r="H9" s="15" t="inlineStr">
        <is>
          <t>Complete</t>
        </is>
      </c>
      <c r="I9" s="15" t="inlineStr">
        <is>
          <t>Complete</t>
        </is>
      </c>
      <c r="J9" s="15" t="inlineStr">
        <is>
          <t>Complete</t>
        </is>
      </c>
      <c r="K9" s="15" t="inlineStr">
        <is>
          <t>Complete</t>
        </is>
      </c>
      <c r="L9" s="15" t="inlineStr">
        <is>
          <t>Complete</t>
        </is>
      </c>
      <c r="M9" s="15" t="inlineStr">
        <is>
          <t>In Progress</t>
        </is>
      </c>
      <c r="N9" s="13">
        <f>IF(COUNTA($A9:$M9,$P9)=0,"",IF(OR($A9="",$B9="",$C9="",$D9="",$E9="",$F9="",$G9=""),"Needs Review",IF(OR(COUNTBLANK($H9:$M9)&gt;0,COUNTIF($H9:$M9,"Needs Review")&gt;0),"Needs Review",IF(COUNTIF($H9:$M9,"Complete")+COUNTIF($H9:$M9,"Not Applicable")=6,"Complete",IF(COUNTIF($H9:$M9,"Not Started")=6,"Not Started","In Progress")))))</f>
        <v/>
      </c>
      <c r="O9" s="9">
        <f>IF(OR($N9="",$G9="",$N9="Complete"),"",IFERROR($G9-TODAY(),""))</f>
        <v/>
      </c>
      <c r="P9" s="15" t="inlineStr">
        <is>
          <t>Tenant orientation is in progress; no access code is stored here.</t>
        </is>
      </c>
    </row>
    <row r="10" ht="30" customHeight="1">
      <c r="A10" s="15" t="inlineStr">
        <is>
          <t>FMI-006</t>
        </is>
      </c>
      <c r="B10" s="15" t="inlineStr">
        <is>
          <t>Fictional Copper Lantern Storage</t>
        </is>
      </c>
      <c r="C10" s="15" t="inlineStr">
        <is>
          <t>F-022</t>
        </is>
      </c>
      <c r="D10" s="16" t="n">
        <v>46257</v>
      </c>
      <c r="E10" s="17" t="n">
        <v>0</v>
      </c>
      <c r="F10" s="15" t="inlineStr">
        <is>
          <t>Fictional Riley Brooks</t>
        </is>
      </c>
      <c r="G10" s="16" t="n">
        <v>46257</v>
      </c>
      <c r="H10" s="15" t="inlineStr">
        <is>
          <t>Complete</t>
        </is>
      </c>
      <c r="I10" s="15" t="inlineStr">
        <is>
          <t>Complete</t>
        </is>
      </c>
      <c r="J10" s="15" t="inlineStr">
        <is>
          <t>Complete</t>
        </is>
      </c>
      <c r="K10" s="15" t="inlineStr">
        <is>
          <t>Complete</t>
        </is>
      </c>
      <c r="L10" s="15" t="inlineStr">
        <is>
          <t>Complete</t>
        </is>
      </c>
      <c r="M10" s="15" t="inlineStr">
        <is>
          <t>Complete</t>
        </is>
      </c>
      <c r="N10" s="12">
        <f>IF(COUNTA($A10:$M10,$P10)=0,"",IF(OR($A10="",$B10="",$C10="",$D10="",$E10="",$F10="",$G10=""),"Needs Review",IF(OR(COUNTBLANK($H10:$M10)&gt;0,COUNTIF($H10:$M10,"Needs Review")&gt;0),"Needs Review",IF(COUNTIF($H10:$M10,"Complete")+COUNTIF($H10:$M10,"Not Applicable")=6,"Complete",IF(COUNTIF($H10:$M10,"Not Started")=6,"Not Started","In Progress")))))</f>
        <v/>
      </c>
      <c r="O10" s="7">
        <f>IF(OR($N10="",$G10="",$N10="Complete"),"",IFERROR($G10-TODAY(),""))</f>
        <v/>
      </c>
      <c r="P10" s="15" t="inlineStr">
        <is>
          <t>Fictional minimum-amount boundary test; no payment was processed.</t>
        </is>
      </c>
    </row>
    <row r="11" ht="30" customHeight="1">
      <c r="A11" s="15" t="inlineStr">
        <is>
          <t>FMI-007</t>
        </is>
      </c>
      <c r="B11" s="15" t="inlineStr">
        <is>
          <t>Fictional Juniper Self Storage</t>
        </is>
      </c>
      <c r="C11" s="15" t="inlineStr">
        <is>
          <t>Z-900</t>
        </is>
      </c>
      <c r="D11" s="16" t="n">
        <v>46752</v>
      </c>
      <c r="E11" s="17" t="n">
        <v>2500</v>
      </c>
      <c r="F11" s="15" t="inlineStr">
        <is>
          <t>Fictional Taylor Quinn</t>
        </is>
      </c>
      <c r="G11" s="16" t="n">
        <v>46752</v>
      </c>
      <c r="H11" s="15" t="inlineStr">
        <is>
          <t>Not Started</t>
        </is>
      </c>
      <c r="I11" s="15" t="inlineStr">
        <is>
          <t>Not Started</t>
        </is>
      </c>
      <c r="J11" s="15" t="inlineStr">
        <is>
          <t>Not Started</t>
        </is>
      </c>
      <c r="K11" s="15" t="inlineStr">
        <is>
          <t>Not Started</t>
        </is>
      </c>
      <c r="L11" s="15" t="inlineStr">
        <is>
          <t>Not Started</t>
        </is>
      </c>
      <c r="M11" s="15" t="inlineStr">
        <is>
          <t>Not Started</t>
        </is>
      </c>
      <c r="N11" s="13">
        <f>IF(COUNTA($A11:$M11,$P11)=0,"",IF(OR($A11="",$B11="",$C11="",$D11="",$E11="",$F11="",$G11=""),"Needs Review",IF(OR(COUNTBLANK($H11:$M11)&gt;0,COUNTIF($H11:$M11,"Needs Review")&gt;0),"Needs Review",IF(COUNTIF($H11:$M11,"Complete")+COUNTIF($H11:$M11,"Not Applicable")=6,"Complete",IF(COUNTIF($H11:$M11,"Not Started")=6,"Not Started","In Progress")))))</f>
        <v/>
      </c>
      <c r="O11" s="9">
        <f>IF(OR($N11="",$G11="",$N11="Complete"),"",IFERROR($G11-TODAY(),""))</f>
        <v/>
      </c>
      <c r="P11" s="15" t="inlineStr">
        <is>
          <t>Fictional maximum amount and latest-date boundary test.</t>
        </is>
      </c>
    </row>
    <row r="12" ht="30" customHeight="1">
      <c r="A12" s="15" t="inlineStr">
        <is>
          <t>FMI-008</t>
        </is>
      </c>
      <c r="B12" s="15" t="inlineStr">
        <is>
          <t>Fictional Bluebird Storage</t>
        </is>
      </c>
      <c r="C12" s="15" t="inlineStr">
        <is>
          <t>G-118</t>
        </is>
      </c>
      <c r="D12" s="16" t="n">
        <v>46023</v>
      </c>
      <c r="E12" s="17" t="n">
        <v>84</v>
      </c>
      <c r="F12" s="15" t="inlineStr">
        <is>
          <t>Fictional Avery Lane</t>
        </is>
      </c>
      <c r="G12" s="16" t="n">
        <v>46023</v>
      </c>
      <c r="H12" s="15" t="inlineStr">
        <is>
          <t>Complete</t>
        </is>
      </c>
      <c r="I12" s="15" t="inlineStr">
        <is>
          <t>Not Applicable</t>
        </is>
      </c>
      <c r="J12" s="15" t="inlineStr">
        <is>
          <t>Complete</t>
        </is>
      </c>
      <c r="K12" s="15" t="inlineStr">
        <is>
          <t>Complete</t>
        </is>
      </c>
      <c r="L12" s="15" t="inlineStr">
        <is>
          <t>Complete</t>
        </is>
      </c>
      <c r="M12" s="15" t="inlineStr">
        <is>
          <t>Complete</t>
        </is>
      </c>
      <c r="N12" s="12">
        <f>IF(COUNTA($A12:$M12,$P12)=0,"",IF(OR($A12="",$B12="",$C12="",$D12="",$E12="",$F12="",$G12=""),"Needs Review",IF(OR(COUNTBLANK($H12:$M12)&gt;0,COUNTIF($H12:$M12,"Needs Review")&gt;0),"Needs Review",IF(COUNTIF($H12:$M12,"Complete")+COUNTIF($H12:$M12,"Not Applicable")=6,"Complete",IF(COUNTIF($H12:$M12,"Not Started")=6,"Not Started","In Progress")))))</f>
        <v/>
      </c>
      <c r="O12" s="7">
        <f>IF(OR($N12="",$G12="",$N12="Complete"),"",IFERROR($G12-TODAY(),""))</f>
        <v/>
      </c>
      <c r="P12" s="15" t="inlineStr">
        <is>
          <t>Fictional earliest-date boundary test; tenant supplied a lock.</t>
        </is>
      </c>
    </row>
    <row r="13" ht="30" customHeight="1">
      <c r="A13" s="15" t="inlineStr">
        <is>
          <t>FMI-009</t>
        </is>
      </c>
      <c r="B13" s="15" t="inlineStr">
        <is>
          <t>Fictional Copper Lantern Storage</t>
        </is>
      </c>
      <c r="C13" s="15" t="inlineStr">
        <is>
          <t>H-411</t>
        </is>
      </c>
      <c r="D13" s="16" t="n">
        <v>46291</v>
      </c>
      <c r="E13" s="17" t="n">
        <v>315</v>
      </c>
      <c r="F13" s="15" t="inlineStr">
        <is>
          <t>Fictional Casey Morgan</t>
        </is>
      </c>
      <c r="G13" s="16" t="n">
        <v>46287</v>
      </c>
      <c r="H13" s="15" t="inlineStr">
        <is>
          <t>Complete</t>
        </is>
      </c>
      <c r="I13" s="15" t="inlineStr">
        <is>
          <t>Not Applicable</t>
        </is>
      </c>
      <c r="J13" s="15" t="inlineStr">
        <is>
          <t>Complete</t>
        </is>
      </c>
      <c r="K13" s="15" t="inlineStr">
        <is>
          <t>In Progress</t>
        </is>
      </c>
      <c r="L13" s="15" t="inlineStr">
        <is>
          <t>Needs Review</t>
        </is>
      </c>
      <c r="M13" s="15" t="inlineStr">
        <is>
          <t>Not Started</t>
        </is>
      </c>
      <c r="N13" s="13">
        <f>IF(COUNTA($A13:$M13,$P13)=0,"",IF(OR($A13="",$B13="",$C13="",$D13="",$E13="",$F13="",$G13=""),"Needs Review",IF(OR(COUNTBLANK($H13:$M13)&gt;0,COUNTIF($H13:$M13,"Needs Review")&gt;0),"Needs Review",IF(COUNTIF($H13:$M13,"Complete")+COUNTIF($H13:$M13,"Not Applicable")=6,"Complete",IF(COUNTIF($H13:$M13,"Not Started")=6,"Not Started","In Progress")))))</f>
        <v/>
      </c>
      <c r="O13" s="9">
        <f>IF(OR($N13="",$G13="",$N13="Complete"),"",IFERROR($G13-TODAY(),""))</f>
        <v/>
      </c>
      <c r="P13" s="15" t="inlineStr">
        <is>
          <t>Insurance-choice entry needs staff review before orientation.</t>
        </is>
      </c>
    </row>
    <row r="14" ht="30" customHeight="1">
      <c r="A14" s="15" t="inlineStr">
        <is>
          <t>FMI-010</t>
        </is>
      </c>
      <c r="B14" s="15" t="inlineStr">
        <is>
          <t>Fictional Juniper Self Storage</t>
        </is>
      </c>
      <c r="C14" s="15" t="inlineStr">
        <is>
          <t>J-007</t>
        </is>
      </c>
      <c r="D14" s="16" t="n">
        <v>46276</v>
      </c>
      <c r="E14" s="17" t="n">
        <v>175</v>
      </c>
      <c r="F14" s="15" t="inlineStr">
        <is>
          <t>Fictional Riley Brooks</t>
        </is>
      </c>
      <c r="G14" s="16" t="n">
        <v>46280</v>
      </c>
      <c r="H14" s="15" t="inlineStr">
        <is>
          <t>Complete</t>
        </is>
      </c>
      <c r="I14" s="15" t="inlineStr">
        <is>
          <t>Not Applicable</t>
        </is>
      </c>
      <c r="J14" s="15" t="inlineStr">
        <is>
          <t>Complete</t>
        </is>
      </c>
      <c r="K14" s="15" t="inlineStr">
        <is>
          <t>Complete</t>
        </is>
      </c>
      <c r="L14" s="15" t="inlineStr">
        <is>
          <t>Complete</t>
        </is>
      </c>
      <c r="M14" s="15" t="inlineStr">
        <is>
          <t>Complete</t>
        </is>
      </c>
      <c r="N14" s="12">
        <f>IF(COUNTA($A14:$M14,$P14)=0,"",IF(OR($A14="",$B14="",$C14="",$D14="",$E14="",$F14="",$G14=""),"Needs Review",IF(OR(COUNTBLANK($H14:$M14)&gt;0,COUNTIF($H14:$M14,"Needs Review")&gt;0),"Needs Review",IF(COUNTIF($H14:$M14,"Complete")+COUNTIF($H14:$M14,"Not Applicable")=6,"Complete",IF(COUNTIF($H14:$M14,"Not Started")=6,"Not Started","In Progress")))))</f>
        <v/>
      </c>
      <c r="O14" s="7">
        <f>IF(OR($N14="",$G14="",$N14="Complete"),"",IFERROR($G14-TODAY(),""))</f>
        <v/>
      </c>
      <c r="P14" s="15" t="inlineStr">
        <is>
          <t>Fictional example; tenant supplied a lock and completed orientation.</t>
        </is>
      </c>
    </row>
    <row r="15" ht="30" customHeight="1">
      <c r="A15" s="15" t="n"/>
      <c r="B15" s="15" t="n"/>
      <c r="C15" s="15" t="n"/>
      <c r="D15" s="16" t="n"/>
      <c r="E15" s="17" t="n"/>
      <c r="F15" s="15" t="n"/>
      <c r="G15" s="16" t="n"/>
      <c r="H15" s="15" t="n"/>
      <c r="I15" s="15" t="n"/>
      <c r="J15" s="15" t="n"/>
      <c r="K15" s="15" t="n"/>
      <c r="L15" s="15" t="n"/>
      <c r="M15" s="15" t="n"/>
      <c r="N15" s="13">
        <f>IF(COUNTA($A15:$M15,$P15)=0,"",IF(OR($A15="",$B15="",$C15="",$D15="",$E15="",$F15="",$G15=""),"Needs Review",IF(OR(COUNTBLANK($H15:$M15)&gt;0,COUNTIF($H15:$M15,"Needs Review")&gt;0),"Needs Review",IF(COUNTIF($H15:$M15,"Complete")+COUNTIF($H15:$M15,"Not Applicable")=6,"Complete",IF(COUNTIF($H15:$M15,"Not Started")=6,"Not Started","In Progress")))))</f>
        <v/>
      </c>
      <c r="O15" s="9">
        <f>IF(OR($N15="",$G15="",$N15="Complete"),"",IFERROR($G15-TODAY(),""))</f>
        <v/>
      </c>
      <c r="P15" s="15" t="n"/>
    </row>
    <row r="16" ht="30" customHeight="1">
      <c r="A16" s="15" t="n"/>
      <c r="B16" s="15" t="n"/>
      <c r="C16" s="15" t="n"/>
      <c r="D16" s="16" t="n"/>
      <c r="E16" s="17" t="n"/>
      <c r="F16" s="15" t="n"/>
      <c r="G16" s="16" t="n"/>
      <c r="H16" s="15" t="n"/>
      <c r="I16" s="15" t="n"/>
      <c r="J16" s="15" t="n"/>
      <c r="K16" s="15" t="n"/>
      <c r="L16" s="15" t="n"/>
      <c r="M16" s="15" t="n"/>
      <c r="N16" s="12">
        <f>IF(COUNTA($A16:$M16,$P16)=0,"",IF(OR($A16="",$B16="",$C16="",$D16="",$E16="",$F16="",$G16=""),"Needs Review",IF(OR(COUNTBLANK($H16:$M16)&gt;0,COUNTIF($H16:$M16,"Needs Review")&gt;0),"Needs Review",IF(COUNTIF($H16:$M16,"Complete")+COUNTIF($H16:$M16,"Not Applicable")=6,"Complete",IF(COUNTIF($H16:$M16,"Not Started")=6,"Not Started","In Progress")))))</f>
        <v/>
      </c>
      <c r="O16" s="7">
        <f>IF(OR($N16="",$G16="",$N16="Complete"),"",IFERROR($G16-TODAY(),""))</f>
        <v/>
      </c>
      <c r="P16" s="15" t="n"/>
    </row>
    <row r="17" ht="30" customHeight="1">
      <c r="A17" s="15" t="n"/>
      <c r="B17" s="15" t="n"/>
      <c r="C17" s="15" t="n"/>
      <c r="D17" s="16" t="n"/>
      <c r="E17" s="17" t="n"/>
      <c r="F17" s="15" t="n"/>
      <c r="G17" s="16" t="n"/>
      <c r="H17" s="15" t="n"/>
      <c r="I17" s="15" t="n"/>
      <c r="J17" s="15" t="n"/>
      <c r="K17" s="15" t="n"/>
      <c r="L17" s="15" t="n"/>
      <c r="M17" s="15" t="n"/>
      <c r="N17" s="13">
        <f>IF(COUNTA($A17:$M17,$P17)=0,"",IF(OR($A17="",$B17="",$C17="",$D17="",$E17="",$F17="",$G17=""),"Needs Review",IF(OR(COUNTBLANK($H17:$M17)&gt;0,COUNTIF($H17:$M17,"Needs Review")&gt;0),"Needs Review",IF(COUNTIF($H17:$M17,"Complete")+COUNTIF($H17:$M17,"Not Applicable")=6,"Complete",IF(COUNTIF($H17:$M17,"Not Started")=6,"Not Started","In Progress")))))</f>
        <v/>
      </c>
      <c r="O17" s="9">
        <f>IF(OR($N17="",$G17="",$N17="Complete"),"",IFERROR($G17-TODAY(),""))</f>
        <v/>
      </c>
      <c r="P17" s="15" t="n"/>
    </row>
    <row r="18" ht="30" customHeight="1">
      <c r="A18" s="15" t="n"/>
      <c r="B18" s="15" t="n"/>
      <c r="C18" s="15" t="n"/>
      <c r="D18" s="16" t="n"/>
      <c r="E18" s="17" t="n"/>
      <c r="F18" s="15" t="n"/>
      <c r="G18" s="16" t="n"/>
      <c r="H18" s="15" t="n"/>
      <c r="I18" s="15" t="n"/>
      <c r="J18" s="15" t="n"/>
      <c r="K18" s="15" t="n"/>
      <c r="L18" s="15" t="n"/>
      <c r="M18" s="15" t="n"/>
      <c r="N18" s="12">
        <f>IF(COUNTA($A18:$M18,$P18)=0,"",IF(OR($A18="",$B18="",$C18="",$D18="",$E18="",$F18="",$G18=""),"Needs Review",IF(OR(COUNTBLANK($H18:$M18)&gt;0,COUNTIF($H18:$M18,"Needs Review")&gt;0),"Needs Review",IF(COUNTIF($H18:$M18,"Complete")+COUNTIF($H18:$M18,"Not Applicable")=6,"Complete",IF(COUNTIF($H18:$M18,"Not Started")=6,"Not Started","In Progress")))))</f>
        <v/>
      </c>
      <c r="O18" s="7">
        <f>IF(OR($N18="",$G18="",$N18="Complete"),"",IFERROR($G18-TODAY(),""))</f>
        <v/>
      </c>
      <c r="P18" s="15" t="n"/>
    </row>
    <row r="19" ht="30" customHeight="1">
      <c r="A19" s="15" t="n"/>
      <c r="B19" s="15" t="n"/>
      <c r="C19" s="15" t="n"/>
      <c r="D19" s="16" t="n"/>
      <c r="E19" s="17" t="n"/>
      <c r="F19" s="15" t="n"/>
      <c r="G19" s="16" t="n"/>
      <c r="H19" s="15" t="n"/>
      <c r="I19" s="15" t="n"/>
      <c r="J19" s="15" t="n"/>
      <c r="K19" s="15" t="n"/>
      <c r="L19" s="15" t="n"/>
      <c r="M19" s="15" t="n"/>
      <c r="N19" s="13">
        <f>IF(COUNTA($A19:$M19,$P19)=0,"",IF(OR($A19="",$B19="",$C19="",$D19="",$E19="",$F19="",$G19=""),"Needs Review",IF(OR(COUNTBLANK($H19:$M19)&gt;0,COUNTIF($H19:$M19,"Needs Review")&gt;0),"Needs Review",IF(COUNTIF($H19:$M19,"Complete")+COUNTIF($H19:$M19,"Not Applicable")=6,"Complete",IF(COUNTIF($H19:$M19,"Not Started")=6,"Not Started","In Progress")))))</f>
        <v/>
      </c>
      <c r="O19" s="9">
        <f>IF(OR($N19="",$G19="",$N19="Complete"),"",IFERROR($G19-TODAY(),""))</f>
        <v/>
      </c>
      <c r="P19" s="15" t="n"/>
    </row>
    <row r="20" ht="30" customHeight="1">
      <c r="A20" s="15" t="n"/>
      <c r="B20" s="15" t="n"/>
      <c r="C20" s="15" t="n"/>
      <c r="D20" s="16" t="n"/>
      <c r="E20" s="17" t="n"/>
      <c r="F20" s="15" t="n"/>
      <c r="G20" s="16" t="n"/>
      <c r="H20" s="15" t="n"/>
      <c r="I20" s="15" t="n"/>
      <c r="J20" s="15" t="n"/>
      <c r="K20" s="15" t="n"/>
      <c r="L20" s="15" t="n"/>
      <c r="M20" s="15" t="n"/>
      <c r="N20" s="12">
        <f>IF(COUNTA($A20:$M20,$P20)=0,"",IF(OR($A20="",$B20="",$C20="",$D20="",$E20="",$F20="",$G20=""),"Needs Review",IF(OR(COUNTBLANK($H20:$M20)&gt;0,COUNTIF($H20:$M20,"Needs Review")&gt;0),"Needs Review",IF(COUNTIF($H20:$M20,"Complete")+COUNTIF($H20:$M20,"Not Applicable")=6,"Complete",IF(COUNTIF($H20:$M20,"Not Started")=6,"Not Started","In Progress")))))</f>
        <v/>
      </c>
      <c r="O20" s="7">
        <f>IF(OR($N20="",$G20="",$N20="Complete"),"",IFERROR($G20-TODAY(),""))</f>
        <v/>
      </c>
      <c r="P20" s="15" t="n"/>
    </row>
    <row r="21" ht="30" customHeight="1">
      <c r="A21" s="15" t="n"/>
      <c r="B21" s="15" t="n"/>
      <c r="C21" s="15" t="n"/>
      <c r="D21" s="16" t="n"/>
      <c r="E21" s="17" t="n"/>
      <c r="F21" s="15" t="n"/>
      <c r="G21" s="16" t="n"/>
      <c r="H21" s="15" t="n"/>
      <c r="I21" s="15" t="n"/>
      <c r="J21" s="15" t="n"/>
      <c r="K21" s="15" t="n"/>
      <c r="L21" s="15" t="n"/>
      <c r="M21" s="15" t="n"/>
      <c r="N21" s="13">
        <f>IF(COUNTA($A21:$M21,$P21)=0,"",IF(OR($A21="",$B21="",$C21="",$D21="",$E21="",$F21="",$G21=""),"Needs Review",IF(OR(COUNTBLANK($H21:$M21)&gt;0,COUNTIF($H21:$M21,"Needs Review")&gt;0),"Needs Review",IF(COUNTIF($H21:$M21,"Complete")+COUNTIF($H21:$M21,"Not Applicable")=6,"Complete",IF(COUNTIF($H21:$M21,"Not Started")=6,"Not Started","In Progress")))))</f>
        <v/>
      </c>
      <c r="O21" s="9">
        <f>IF(OR($N21="",$G21="",$N21="Complete"),"",IFERROR($G21-TODAY(),""))</f>
        <v/>
      </c>
      <c r="P21" s="15" t="n"/>
    </row>
    <row r="22" ht="30" customHeight="1">
      <c r="A22" s="15" t="n"/>
      <c r="B22" s="15" t="n"/>
      <c r="C22" s="15" t="n"/>
      <c r="D22" s="16" t="n"/>
      <c r="E22" s="17" t="n"/>
      <c r="F22" s="15" t="n"/>
      <c r="G22" s="16" t="n"/>
      <c r="H22" s="15" t="n"/>
      <c r="I22" s="15" t="n"/>
      <c r="J22" s="15" t="n"/>
      <c r="K22" s="15" t="n"/>
      <c r="L22" s="15" t="n"/>
      <c r="M22" s="15" t="n"/>
      <c r="N22" s="12">
        <f>IF(COUNTA($A22:$M22,$P22)=0,"",IF(OR($A22="",$B22="",$C22="",$D22="",$E22="",$F22="",$G22=""),"Needs Review",IF(OR(COUNTBLANK($H22:$M22)&gt;0,COUNTIF($H22:$M22,"Needs Review")&gt;0),"Needs Review",IF(COUNTIF($H22:$M22,"Complete")+COUNTIF($H22:$M22,"Not Applicable")=6,"Complete",IF(COUNTIF($H22:$M22,"Not Started")=6,"Not Started","In Progress")))))</f>
        <v/>
      </c>
      <c r="O22" s="7">
        <f>IF(OR($N22="",$G22="",$N22="Complete"),"",IFERROR($G22-TODAY(),""))</f>
        <v/>
      </c>
      <c r="P22" s="15" t="n"/>
    </row>
    <row r="23" ht="30" customHeight="1">
      <c r="A23" s="15" t="n"/>
      <c r="B23" s="15" t="n"/>
      <c r="C23" s="15" t="n"/>
      <c r="D23" s="16" t="n"/>
      <c r="E23" s="17" t="n"/>
      <c r="F23" s="15" t="n"/>
      <c r="G23" s="16" t="n"/>
      <c r="H23" s="15" t="n"/>
      <c r="I23" s="15" t="n"/>
      <c r="J23" s="15" t="n"/>
      <c r="K23" s="15" t="n"/>
      <c r="L23" s="15" t="n"/>
      <c r="M23" s="15" t="n"/>
      <c r="N23" s="13">
        <f>IF(COUNTA($A23:$M23,$P23)=0,"",IF(OR($A23="",$B23="",$C23="",$D23="",$E23="",$F23="",$G23=""),"Needs Review",IF(OR(COUNTBLANK($H23:$M23)&gt;0,COUNTIF($H23:$M23,"Needs Review")&gt;0),"Needs Review",IF(COUNTIF($H23:$M23,"Complete")+COUNTIF($H23:$M23,"Not Applicable")=6,"Complete",IF(COUNTIF($H23:$M23,"Not Started")=6,"Not Started","In Progress")))))</f>
        <v/>
      </c>
      <c r="O23" s="9">
        <f>IF(OR($N23="",$G23="",$N23="Complete"),"",IFERROR($G23-TODAY(),""))</f>
        <v/>
      </c>
      <c r="P23" s="15" t="n"/>
    </row>
    <row r="24" ht="30" customHeight="1">
      <c r="A24" s="15" t="n"/>
      <c r="B24" s="15" t="n"/>
      <c r="C24" s="15" t="n"/>
      <c r="D24" s="16" t="n"/>
      <c r="E24" s="17" t="n"/>
      <c r="F24" s="15" t="n"/>
      <c r="G24" s="16" t="n"/>
      <c r="H24" s="15" t="n"/>
      <c r="I24" s="15" t="n"/>
      <c r="J24" s="15" t="n"/>
      <c r="K24" s="15" t="n"/>
      <c r="L24" s="15" t="n"/>
      <c r="M24" s="15" t="n"/>
      <c r="N24" s="12">
        <f>IF(COUNTA($A24:$M24,$P24)=0,"",IF(OR($A24="",$B24="",$C24="",$D24="",$E24="",$F24="",$G24=""),"Needs Review",IF(OR(COUNTBLANK($H24:$M24)&gt;0,COUNTIF($H24:$M24,"Needs Review")&gt;0),"Needs Review",IF(COUNTIF($H24:$M24,"Complete")+COUNTIF($H24:$M24,"Not Applicable")=6,"Complete",IF(COUNTIF($H24:$M24,"Not Started")=6,"Not Started","In Progress")))))</f>
        <v/>
      </c>
      <c r="O24" s="7">
        <f>IF(OR($N24="",$G24="",$N24="Complete"),"",IFERROR($G24-TODAY(),""))</f>
        <v/>
      </c>
      <c r="P24" s="15" t="n"/>
    </row>
    <row r="25" ht="30" customHeight="1">
      <c r="A25" s="15" t="n"/>
      <c r="B25" s="15" t="n"/>
      <c r="C25" s="15" t="n"/>
      <c r="D25" s="16" t="n"/>
      <c r="E25" s="17" t="n"/>
      <c r="F25" s="15" t="n"/>
      <c r="G25" s="16" t="n"/>
      <c r="H25" s="15" t="n"/>
      <c r="I25" s="15" t="n"/>
      <c r="J25" s="15" t="n"/>
      <c r="K25" s="15" t="n"/>
      <c r="L25" s="15" t="n"/>
      <c r="M25" s="15" t="n"/>
      <c r="N25" s="13">
        <f>IF(COUNTA($A25:$M25,$P25)=0,"",IF(OR($A25="",$B25="",$C25="",$D25="",$E25="",$F25="",$G25=""),"Needs Review",IF(OR(COUNTBLANK($H25:$M25)&gt;0,COUNTIF($H25:$M25,"Needs Review")&gt;0),"Needs Review",IF(COUNTIF($H25:$M25,"Complete")+COUNTIF($H25:$M25,"Not Applicable")=6,"Complete",IF(COUNTIF($H25:$M25,"Not Started")=6,"Not Started","In Progress")))))</f>
        <v/>
      </c>
      <c r="O25" s="9">
        <f>IF(OR($N25="",$G25="",$N25="Complete"),"",IFERROR($G25-TODAY(),""))</f>
        <v/>
      </c>
      <c r="P25" s="15" t="n"/>
    </row>
    <row r="26" ht="30" customHeight="1">
      <c r="A26" s="15" t="n"/>
      <c r="B26" s="15" t="n"/>
      <c r="C26" s="15" t="n"/>
      <c r="D26" s="16" t="n"/>
      <c r="E26" s="17" t="n"/>
      <c r="F26" s="15" t="n"/>
      <c r="G26" s="16" t="n"/>
      <c r="H26" s="15" t="n"/>
      <c r="I26" s="15" t="n"/>
      <c r="J26" s="15" t="n"/>
      <c r="K26" s="15" t="n"/>
      <c r="L26" s="15" t="n"/>
      <c r="M26" s="15" t="n"/>
      <c r="N26" s="12">
        <f>IF(COUNTA($A26:$M26,$P26)=0,"",IF(OR($A26="",$B26="",$C26="",$D26="",$E26="",$F26="",$G26=""),"Needs Review",IF(OR(COUNTBLANK($H26:$M26)&gt;0,COUNTIF($H26:$M26,"Needs Review")&gt;0),"Needs Review",IF(COUNTIF($H26:$M26,"Complete")+COUNTIF($H26:$M26,"Not Applicable")=6,"Complete",IF(COUNTIF($H26:$M26,"Not Started")=6,"Not Started","In Progress")))))</f>
        <v/>
      </c>
      <c r="O26" s="7">
        <f>IF(OR($N26="",$G26="",$N26="Complete"),"",IFERROR($G26-TODAY(),""))</f>
        <v/>
      </c>
      <c r="P26" s="15" t="n"/>
    </row>
    <row r="27" ht="30" customHeight="1">
      <c r="A27" s="15" t="n"/>
      <c r="B27" s="15" t="n"/>
      <c r="C27" s="15" t="n"/>
      <c r="D27" s="16" t="n"/>
      <c r="E27" s="17" t="n"/>
      <c r="F27" s="15" t="n"/>
      <c r="G27" s="16" t="n"/>
      <c r="H27" s="15" t="n"/>
      <c r="I27" s="15" t="n"/>
      <c r="J27" s="15" t="n"/>
      <c r="K27" s="15" t="n"/>
      <c r="L27" s="15" t="n"/>
      <c r="M27" s="15" t="n"/>
      <c r="N27" s="13">
        <f>IF(COUNTA($A27:$M27,$P27)=0,"",IF(OR($A27="",$B27="",$C27="",$D27="",$E27="",$F27="",$G27=""),"Needs Review",IF(OR(COUNTBLANK($H27:$M27)&gt;0,COUNTIF($H27:$M27,"Needs Review")&gt;0),"Needs Review",IF(COUNTIF($H27:$M27,"Complete")+COUNTIF($H27:$M27,"Not Applicable")=6,"Complete",IF(COUNTIF($H27:$M27,"Not Started")=6,"Not Started","In Progress")))))</f>
        <v/>
      </c>
      <c r="O27" s="9">
        <f>IF(OR($N27="",$G27="",$N27="Complete"),"",IFERROR($G27-TODAY(),""))</f>
        <v/>
      </c>
      <c r="P27" s="15" t="n"/>
    </row>
    <row r="28" ht="30" customHeight="1">
      <c r="A28" s="15" t="n"/>
      <c r="B28" s="15" t="n"/>
      <c r="C28" s="15" t="n"/>
      <c r="D28" s="16" t="n"/>
      <c r="E28" s="17" t="n"/>
      <c r="F28" s="15" t="n"/>
      <c r="G28" s="16" t="n"/>
      <c r="H28" s="15" t="n"/>
      <c r="I28" s="15" t="n"/>
      <c r="J28" s="15" t="n"/>
      <c r="K28" s="15" t="n"/>
      <c r="L28" s="15" t="n"/>
      <c r="M28" s="15" t="n"/>
      <c r="N28" s="12">
        <f>IF(COUNTA($A28:$M28,$P28)=0,"",IF(OR($A28="",$B28="",$C28="",$D28="",$E28="",$F28="",$G28=""),"Needs Review",IF(OR(COUNTBLANK($H28:$M28)&gt;0,COUNTIF($H28:$M28,"Needs Review")&gt;0),"Needs Review",IF(COUNTIF($H28:$M28,"Complete")+COUNTIF($H28:$M28,"Not Applicable")=6,"Complete",IF(COUNTIF($H28:$M28,"Not Started")=6,"Not Started","In Progress")))))</f>
        <v/>
      </c>
      <c r="O28" s="7">
        <f>IF(OR($N28="",$G28="",$N28="Complete"),"",IFERROR($G28-TODAY(),""))</f>
        <v/>
      </c>
      <c r="P28" s="15" t="n"/>
    </row>
    <row r="29" ht="30" customHeight="1">
      <c r="A29" s="15" t="n"/>
      <c r="B29" s="15" t="n"/>
      <c r="C29" s="15" t="n"/>
      <c r="D29" s="16" t="n"/>
      <c r="E29" s="17" t="n"/>
      <c r="F29" s="15" t="n"/>
      <c r="G29" s="16" t="n"/>
      <c r="H29" s="15" t="n"/>
      <c r="I29" s="15" t="n"/>
      <c r="J29" s="15" t="n"/>
      <c r="K29" s="15" t="n"/>
      <c r="L29" s="15" t="n"/>
      <c r="M29" s="15" t="n"/>
      <c r="N29" s="13">
        <f>IF(COUNTA($A29:$M29,$P29)=0,"",IF(OR($A29="",$B29="",$C29="",$D29="",$E29="",$F29="",$G29=""),"Needs Review",IF(OR(COUNTBLANK($H29:$M29)&gt;0,COUNTIF($H29:$M29,"Needs Review")&gt;0),"Needs Review",IF(COUNTIF($H29:$M29,"Complete")+COUNTIF($H29:$M29,"Not Applicable")=6,"Complete",IF(COUNTIF($H29:$M29,"Not Started")=6,"Not Started","In Progress")))))</f>
        <v/>
      </c>
      <c r="O29" s="9">
        <f>IF(OR($N29="",$G29="",$N29="Complete"),"",IFERROR($G29-TODAY(),""))</f>
        <v/>
      </c>
      <c r="P29" s="15" t="n"/>
    </row>
    <row r="30" ht="30" customHeight="1">
      <c r="A30" s="15" t="n"/>
      <c r="B30" s="15" t="n"/>
      <c r="C30" s="15" t="n"/>
      <c r="D30" s="16" t="n"/>
      <c r="E30" s="17" t="n"/>
      <c r="F30" s="15" t="n"/>
      <c r="G30" s="16" t="n"/>
      <c r="H30" s="15" t="n"/>
      <c r="I30" s="15" t="n"/>
      <c r="J30" s="15" t="n"/>
      <c r="K30" s="15" t="n"/>
      <c r="L30" s="15" t="n"/>
      <c r="M30" s="15" t="n"/>
      <c r="N30" s="12">
        <f>IF(COUNTA($A30:$M30,$P30)=0,"",IF(OR($A30="",$B30="",$C30="",$D30="",$E30="",$F30="",$G30=""),"Needs Review",IF(OR(COUNTBLANK($H30:$M30)&gt;0,COUNTIF($H30:$M30,"Needs Review")&gt;0),"Needs Review",IF(COUNTIF($H30:$M30,"Complete")+COUNTIF($H30:$M30,"Not Applicable")=6,"Complete",IF(COUNTIF($H30:$M30,"Not Started")=6,"Not Started","In Progress")))))</f>
        <v/>
      </c>
      <c r="O30" s="7">
        <f>IF(OR($N30="",$G30="",$N30="Complete"),"",IFERROR($G30-TODAY(),""))</f>
        <v/>
      </c>
      <c r="P30" s="15" t="n"/>
    </row>
    <row r="31" ht="30" customHeight="1">
      <c r="A31" s="15" t="n"/>
      <c r="B31" s="15" t="n"/>
      <c r="C31" s="15" t="n"/>
      <c r="D31" s="16" t="n"/>
      <c r="E31" s="17" t="n"/>
      <c r="F31" s="15" t="n"/>
      <c r="G31" s="16" t="n"/>
      <c r="H31" s="15" t="n"/>
      <c r="I31" s="15" t="n"/>
      <c r="J31" s="15" t="n"/>
      <c r="K31" s="15" t="n"/>
      <c r="L31" s="15" t="n"/>
      <c r="M31" s="15" t="n"/>
      <c r="N31" s="13">
        <f>IF(COUNTA($A31:$M31,$P31)=0,"",IF(OR($A31="",$B31="",$C31="",$D31="",$E31="",$F31="",$G31=""),"Needs Review",IF(OR(COUNTBLANK($H31:$M31)&gt;0,COUNTIF($H31:$M31,"Needs Review")&gt;0),"Needs Review",IF(COUNTIF($H31:$M31,"Complete")+COUNTIF($H31:$M31,"Not Applicable")=6,"Complete",IF(COUNTIF($H31:$M31,"Not Started")=6,"Not Started","In Progress")))))</f>
        <v/>
      </c>
      <c r="O31" s="9">
        <f>IF(OR($N31="",$G31="",$N31="Complete"),"",IFERROR($G31-TODAY(),""))</f>
        <v/>
      </c>
      <c r="P31" s="15" t="n"/>
    </row>
    <row r="32" ht="30" customHeight="1">
      <c r="A32" s="15" t="n"/>
      <c r="B32" s="15" t="n"/>
      <c r="C32" s="15" t="n"/>
      <c r="D32" s="16" t="n"/>
      <c r="E32" s="17" t="n"/>
      <c r="F32" s="15" t="n"/>
      <c r="G32" s="16" t="n"/>
      <c r="H32" s="15" t="n"/>
      <c r="I32" s="15" t="n"/>
      <c r="J32" s="15" t="n"/>
      <c r="K32" s="15" t="n"/>
      <c r="L32" s="15" t="n"/>
      <c r="M32" s="15" t="n"/>
      <c r="N32" s="12">
        <f>IF(COUNTA($A32:$M32,$P32)=0,"",IF(OR($A32="",$B32="",$C32="",$D32="",$E32="",$F32="",$G32=""),"Needs Review",IF(OR(COUNTBLANK($H32:$M32)&gt;0,COUNTIF($H32:$M32,"Needs Review")&gt;0),"Needs Review",IF(COUNTIF($H32:$M32,"Complete")+COUNTIF($H32:$M32,"Not Applicable")=6,"Complete",IF(COUNTIF($H32:$M32,"Not Started")=6,"Not Started","In Progress")))))</f>
        <v/>
      </c>
      <c r="O32" s="7">
        <f>IF(OR($N32="",$G32="",$N32="Complete"),"",IFERROR($G32-TODAY(),""))</f>
        <v/>
      </c>
      <c r="P32" s="15" t="n"/>
    </row>
    <row r="33" ht="30" customHeight="1">
      <c r="A33" s="15" t="n"/>
      <c r="B33" s="15" t="n"/>
      <c r="C33" s="15" t="n"/>
      <c r="D33" s="16" t="n"/>
      <c r="E33" s="17" t="n"/>
      <c r="F33" s="15" t="n"/>
      <c r="G33" s="16" t="n"/>
      <c r="H33" s="15" t="n"/>
      <c r="I33" s="15" t="n"/>
      <c r="J33" s="15" t="n"/>
      <c r="K33" s="15" t="n"/>
      <c r="L33" s="15" t="n"/>
      <c r="M33" s="15" t="n"/>
      <c r="N33" s="13">
        <f>IF(COUNTA($A33:$M33,$P33)=0,"",IF(OR($A33="",$B33="",$C33="",$D33="",$E33="",$F33="",$G33=""),"Needs Review",IF(OR(COUNTBLANK($H33:$M33)&gt;0,COUNTIF($H33:$M33,"Needs Review")&gt;0),"Needs Review",IF(COUNTIF($H33:$M33,"Complete")+COUNTIF($H33:$M33,"Not Applicable")=6,"Complete",IF(COUNTIF($H33:$M33,"Not Started")=6,"Not Started","In Progress")))))</f>
        <v/>
      </c>
      <c r="O33" s="9">
        <f>IF(OR($N33="",$G33="",$N33="Complete"),"",IFERROR($G33-TODAY(),""))</f>
        <v/>
      </c>
      <c r="P33" s="15" t="n"/>
    </row>
    <row r="34" ht="30" customHeight="1">
      <c r="A34" s="15" t="n"/>
      <c r="B34" s="15" t="n"/>
      <c r="C34" s="15" t="n"/>
      <c r="D34" s="16" t="n"/>
      <c r="E34" s="17" t="n"/>
      <c r="F34" s="15" t="n"/>
      <c r="G34" s="16" t="n"/>
      <c r="H34" s="15" t="n"/>
      <c r="I34" s="15" t="n"/>
      <c r="J34" s="15" t="n"/>
      <c r="K34" s="15" t="n"/>
      <c r="L34" s="15" t="n"/>
      <c r="M34" s="15" t="n"/>
      <c r="N34" s="12">
        <f>IF(COUNTA($A34:$M34,$P34)=0,"",IF(OR($A34="",$B34="",$C34="",$D34="",$E34="",$F34="",$G34=""),"Needs Review",IF(OR(COUNTBLANK($H34:$M34)&gt;0,COUNTIF($H34:$M34,"Needs Review")&gt;0),"Needs Review",IF(COUNTIF($H34:$M34,"Complete")+COUNTIF($H34:$M34,"Not Applicable")=6,"Complete",IF(COUNTIF($H34:$M34,"Not Started")=6,"Not Started","In Progress")))))</f>
        <v/>
      </c>
      <c r="O34" s="7">
        <f>IF(OR($N34="",$G34="",$N34="Complete"),"",IFERROR($G34-TODAY(),""))</f>
        <v/>
      </c>
      <c r="P34" s="15" t="n"/>
    </row>
    <row r="35" ht="30" customHeight="1">
      <c r="A35" s="15" t="n"/>
      <c r="B35" s="15" t="n"/>
      <c r="C35" s="15" t="n"/>
      <c r="D35" s="16" t="n"/>
      <c r="E35" s="17" t="n"/>
      <c r="F35" s="15" t="n"/>
      <c r="G35" s="16" t="n"/>
      <c r="H35" s="15" t="n"/>
      <c r="I35" s="15" t="n"/>
      <c r="J35" s="15" t="n"/>
      <c r="K35" s="15" t="n"/>
      <c r="L35" s="15" t="n"/>
      <c r="M35" s="15" t="n"/>
      <c r="N35" s="13">
        <f>IF(COUNTA($A35:$M35,$P35)=0,"",IF(OR($A35="",$B35="",$C35="",$D35="",$E35="",$F35="",$G35=""),"Needs Review",IF(OR(COUNTBLANK($H35:$M35)&gt;0,COUNTIF($H35:$M35,"Needs Review")&gt;0),"Needs Review",IF(COUNTIF($H35:$M35,"Complete")+COUNTIF($H35:$M35,"Not Applicable")=6,"Complete",IF(COUNTIF($H35:$M35,"Not Started")=6,"Not Started","In Progress")))))</f>
        <v/>
      </c>
      <c r="O35" s="9">
        <f>IF(OR($N35="",$G35="",$N35="Complete"),"",IFERROR($G35-TODAY(),""))</f>
        <v/>
      </c>
      <c r="P35" s="15" t="n"/>
    </row>
    <row r="36" ht="30" customHeight="1">
      <c r="A36" s="15" t="n"/>
      <c r="B36" s="15" t="n"/>
      <c r="C36" s="15" t="n"/>
      <c r="D36" s="16" t="n"/>
      <c r="E36" s="17" t="n"/>
      <c r="F36" s="15" t="n"/>
      <c r="G36" s="16" t="n"/>
      <c r="H36" s="15" t="n"/>
      <c r="I36" s="15" t="n"/>
      <c r="J36" s="15" t="n"/>
      <c r="K36" s="15" t="n"/>
      <c r="L36" s="15" t="n"/>
      <c r="M36" s="15" t="n"/>
      <c r="N36" s="12">
        <f>IF(COUNTA($A36:$M36,$P36)=0,"",IF(OR($A36="",$B36="",$C36="",$D36="",$E36="",$F36="",$G36=""),"Needs Review",IF(OR(COUNTBLANK($H36:$M36)&gt;0,COUNTIF($H36:$M36,"Needs Review")&gt;0),"Needs Review",IF(COUNTIF($H36:$M36,"Complete")+COUNTIF($H36:$M36,"Not Applicable")=6,"Complete",IF(COUNTIF($H36:$M36,"Not Started")=6,"Not Started","In Progress")))))</f>
        <v/>
      </c>
      <c r="O36" s="7">
        <f>IF(OR($N36="",$G36="",$N36="Complete"),"",IFERROR($G36-TODAY(),""))</f>
        <v/>
      </c>
      <c r="P36" s="15" t="n"/>
    </row>
    <row r="37" ht="30" customHeight="1">
      <c r="A37" s="15" t="n"/>
      <c r="B37" s="15" t="n"/>
      <c r="C37" s="15" t="n"/>
      <c r="D37" s="16" t="n"/>
      <c r="E37" s="17" t="n"/>
      <c r="F37" s="15" t="n"/>
      <c r="G37" s="16" t="n"/>
      <c r="H37" s="15" t="n"/>
      <c r="I37" s="15" t="n"/>
      <c r="J37" s="15" t="n"/>
      <c r="K37" s="15" t="n"/>
      <c r="L37" s="15" t="n"/>
      <c r="M37" s="15" t="n"/>
      <c r="N37" s="13">
        <f>IF(COUNTA($A37:$M37,$P37)=0,"",IF(OR($A37="",$B37="",$C37="",$D37="",$E37="",$F37="",$G37=""),"Needs Review",IF(OR(COUNTBLANK($H37:$M37)&gt;0,COUNTIF($H37:$M37,"Needs Review")&gt;0),"Needs Review",IF(COUNTIF($H37:$M37,"Complete")+COUNTIF($H37:$M37,"Not Applicable")=6,"Complete",IF(COUNTIF($H37:$M37,"Not Started")=6,"Not Started","In Progress")))))</f>
        <v/>
      </c>
      <c r="O37" s="9">
        <f>IF(OR($N37="",$G37="",$N37="Complete"),"",IFERROR($G37-TODAY(),""))</f>
        <v/>
      </c>
      <c r="P37" s="15" t="n"/>
    </row>
    <row r="38" ht="30" customHeight="1">
      <c r="A38" s="15" t="n"/>
      <c r="B38" s="15" t="n"/>
      <c r="C38" s="15" t="n"/>
      <c r="D38" s="16" t="n"/>
      <c r="E38" s="17" t="n"/>
      <c r="F38" s="15" t="n"/>
      <c r="G38" s="16" t="n"/>
      <c r="H38" s="15" t="n"/>
      <c r="I38" s="15" t="n"/>
      <c r="J38" s="15" t="n"/>
      <c r="K38" s="15" t="n"/>
      <c r="L38" s="15" t="n"/>
      <c r="M38" s="15" t="n"/>
      <c r="N38" s="12">
        <f>IF(COUNTA($A38:$M38,$P38)=0,"",IF(OR($A38="",$B38="",$C38="",$D38="",$E38="",$F38="",$G38=""),"Needs Review",IF(OR(COUNTBLANK($H38:$M38)&gt;0,COUNTIF($H38:$M38,"Needs Review")&gt;0),"Needs Review",IF(COUNTIF($H38:$M38,"Complete")+COUNTIF($H38:$M38,"Not Applicable")=6,"Complete",IF(COUNTIF($H38:$M38,"Not Started")=6,"Not Started","In Progress")))))</f>
        <v/>
      </c>
      <c r="O38" s="7">
        <f>IF(OR($N38="",$G38="",$N38="Complete"),"",IFERROR($G38-TODAY(),""))</f>
        <v/>
      </c>
      <c r="P38" s="15" t="n"/>
    </row>
    <row r="39" ht="30" customHeight="1">
      <c r="A39" s="15" t="n"/>
      <c r="B39" s="15" t="n"/>
      <c r="C39" s="15" t="n"/>
      <c r="D39" s="16" t="n"/>
      <c r="E39" s="17" t="n"/>
      <c r="F39" s="15" t="n"/>
      <c r="G39" s="16" t="n"/>
      <c r="H39" s="15" t="n"/>
      <c r="I39" s="15" t="n"/>
      <c r="J39" s="15" t="n"/>
      <c r="K39" s="15" t="n"/>
      <c r="L39" s="15" t="n"/>
      <c r="M39" s="15" t="n"/>
      <c r="N39" s="13">
        <f>IF(COUNTA($A39:$M39,$P39)=0,"",IF(OR($A39="",$B39="",$C39="",$D39="",$E39="",$F39="",$G39=""),"Needs Review",IF(OR(COUNTBLANK($H39:$M39)&gt;0,COUNTIF($H39:$M39,"Needs Review")&gt;0),"Needs Review",IF(COUNTIF($H39:$M39,"Complete")+COUNTIF($H39:$M39,"Not Applicable")=6,"Complete",IF(COUNTIF($H39:$M39,"Not Started")=6,"Not Started","In Progress")))))</f>
        <v/>
      </c>
      <c r="O39" s="9">
        <f>IF(OR($N39="",$G39="",$N39="Complete"),"",IFERROR($G39-TODAY(),""))</f>
        <v/>
      </c>
      <c r="P39" s="15" t="n"/>
    </row>
    <row r="40" ht="30" customHeight="1">
      <c r="A40" s="15" t="n"/>
      <c r="B40" s="15" t="n"/>
      <c r="C40" s="15" t="n"/>
      <c r="D40" s="16" t="n"/>
      <c r="E40" s="17" t="n"/>
      <c r="F40" s="15" t="n"/>
      <c r="G40" s="16" t="n"/>
      <c r="H40" s="15" t="n"/>
      <c r="I40" s="15" t="n"/>
      <c r="J40" s="15" t="n"/>
      <c r="K40" s="15" t="n"/>
      <c r="L40" s="15" t="n"/>
      <c r="M40" s="15" t="n"/>
      <c r="N40" s="12">
        <f>IF(COUNTA($A40:$M40,$P40)=0,"",IF(OR($A40="",$B40="",$C40="",$D40="",$E40="",$F40="",$G40=""),"Needs Review",IF(OR(COUNTBLANK($H40:$M40)&gt;0,COUNTIF($H40:$M40,"Needs Review")&gt;0),"Needs Review",IF(COUNTIF($H40:$M40,"Complete")+COUNTIF($H40:$M40,"Not Applicable")=6,"Complete",IF(COUNTIF($H40:$M40,"Not Started")=6,"Not Started","In Progress")))))</f>
        <v/>
      </c>
      <c r="O40" s="7">
        <f>IF(OR($N40="",$G40="",$N40="Complete"),"",IFERROR($G40-TODAY(),""))</f>
        <v/>
      </c>
      <c r="P40" s="15" t="n"/>
    </row>
    <row r="41" ht="30" customHeight="1">
      <c r="A41" s="15" t="n"/>
      <c r="B41" s="15" t="n"/>
      <c r="C41" s="15" t="n"/>
      <c r="D41" s="16" t="n"/>
      <c r="E41" s="17" t="n"/>
      <c r="F41" s="15" t="n"/>
      <c r="G41" s="16" t="n"/>
      <c r="H41" s="15" t="n"/>
      <c r="I41" s="15" t="n"/>
      <c r="J41" s="15" t="n"/>
      <c r="K41" s="15" t="n"/>
      <c r="L41" s="15" t="n"/>
      <c r="M41" s="15" t="n"/>
      <c r="N41" s="13">
        <f>IF(COUNTA($A41:$M41,$P41)=0,"",IF(OR($A41="",$B41="",$C41="",$D41="",$E41="",$F41="",$G41=""),"Needs Review",IF(OR(COUNTBLANK($H41:$M41)&gt;0,COUNTIF($H41:$M41,"Needs Review")&gt;0),"Needs Review",IF(COUNTIF($H41:$M41,"Complete")+COUNTIF($H41:$M41,"Not Applicable")=6,"Complete",IF(COUNTIF($H41:$M41,"Not Started")=6,"Not Started","In Progress")))))</f>
        <v/>
      </c>
      <c r="O41" s="9">
        <f>IF(OR($N41="",$G41="",$N41="Complete"),"",IFERROR($G41-TODAY(),""))</f>
        <v/>
      </c>
      <c r="P41" s="15" t="n"/>
    </row>
    <row r="42" ht="30" customHeight="1">
      <c r="A42" s="15" t="n"/>
      <c r="B42" s="15" t="n"/>
      <c r="C42" s="15" t="n"/>
      <c r="D42" s="16" t="n"/>
      <c r="E42" s="17" t="n"/>
      <c r="F42" s="15" t="n"/>
      <c r="G42" s="16" t="n"/>
      <c r="H42" s="15" t="n"/>
      <c r="I42" s="15" t="n"/>
      <c r="J42" s="15" t="n"/>
      <c r="K42" s="15" t="n"/>
      <c r="L42" s="15" t="n"/>
      <c r="M42" s="15" t="n"/>
      <c r="N42" s="12">
        <f>IF(COUNTA($A42:$M42,$P42)=0,"",IF(OR($A42="",$B42="",$C42="",$D42="",$E42="",$F42="",$G42=""),"Needs Review",IF(OR(COUNTBLANK($H42:$M42)&gt;0,COUNTIF($H42:$M42,"Needs Review")&gt;0),"Needs Review",IF(COUNTIF($H42:$M42,"Complete")+COUNTIF($H42:$M42,"Not Applicable")=6,"Complete",IF(COUNTIF($H42:$M42,"Not Started")=6,"Not Started","In Progress")))))</f>
        <v/>
      </c>
      <c r="O42" s="7">
        <f>IF(OR($N42="",$G42="",$N42="Complete"),"",IFERROR($G42-TODAY(),""))</f>
        <v/>
      </c>
      <c r="P42" s="15" t="n"/>
    </row>
    <row r="43" ht="30" customHeight="1">
      <c r="A43" s="15" t="n"/>
      <c r="B43" s="15" t="n"/>
      <c r="C43" s="15" t="n"/>
      <c r="D43" s="16" t="n"/>
      <c r="E43" s="17" t="n"/>
      <c r="F43" s="15" t="n"/>
      <c r="G43" s="16" t="n"/>
      <c r="H43" s="15" t="n"/>
      <c r="I43" s="15" t="n"/>
      <c r="J43" s="15" t="n"/>
      <c r="K43" s="15" t="n"/>
      <c r="L43" s="15" t="n"/>
      <c r="M43" s="15" t="n"/>
      <c r="N43" s="13">
        <f>IF(COUNTA($A43:$M43,$P43)=0,"",IF(OR($A43="",$B43="",$C43="",$D43="",$E43="",$F43="",$G43=""),"Needs Review",IF(OR(COUNTBLANK($H43:$M43)&gt;0,COUNTIF($H43:$M43,"Needs Review")&gt;0),"Needs Review",IF(COUNTIF($H43:$M43,"Complete")+COUNTIF($H43:$M43,"Not Applicable")=6,"Complete",IF(COUNTIF($H43:$M43,"Not Started")=6,"Not Started","In Progress")))))</f>
        <v/>
      </c>
      <c r="O43" s="9">
        <f>IF(OR($N43="",$G43="",$N43="Complete"),"",IFERROR($G43-TODAY(),""))</f>
        <v/>
      </c>
      <c r="P43" s="15" t="n"/>
    </row>
    <row r="44" ht="30" customHeight="1">
      <c r="A44" s="15" t="n"/>
      <c r="B44" s="15" t="n"/>
      <c r="C44" s="15" t="n"/>
      <c r="D44" s="16" t="n"/>
      <c r="E44" s="17" t="n"/>
      <c r="F44" s="15" t="n"/>
      <c r="G44" s="16" t="n"/>
      <c r="H44" s="15" t="n"/>
      <c r="I44" s="15" t="n"/>
      <c r="J44" s="15" t="n"/>
      <c r="K44" s="15" t="n"/>
      <c r="L44" s="15" t="n"/>
      <c r="M44" s="15" t="n"/>
      <c r="N44" s="12">
        <f>IF(COUNTA($A44:$M44,$P44)=0,"",IF(OR($A44="",$B44="",$C44="",$D44="",$E44="",$F44="",$G44=""),"Needs Review",IF(OR(COUNTBLANK($H44:$M44)&gt;0,COUNTIF($H44:$M44,"Needs Review")&gt;0),"Needs Review",IF(COUNTIF($H44:$M44,"Complete")+COUNTIF($H44:$M44,"Not Applicable")=6,"Complete",IF(COUNTIF($H44:$M44,"Not Started")=6,"Not Started","In Progress")))))</f>
        <v/>
      </c>
      <c r="O44" s="7">
        <f>IF(OR($N44="",$G44="",$N44="Complete"),"",IFERROR($G44-TODAY(),""))</f>
        <v/>
      </c>
      <c r="P44" s="15" t="n"/>
    </row>
    <row r="45" ht="30" customHeight="1">
      <c r="A45" s="15" t="n"/>
      <c r="B45" s="15" t="n"/>
      <c r="C45" s="15" t="n"/>
      <c r="D45" s="16" t="n"/>
      <c r="E45" s="17" t="n"/>
      <c r="F45" s="15" t="n"/>
      <c r="G45" s="16" t="n"/>
      <c r="H45" s="15" t="n"/>
      <c r="I45" s="15" t="n"/>
      <c r="J45" s="15" t="n"/>
      <c r="K45" s="15" t="n"/>
      <c r="L45" s="15" t="n"/>
      <c r="M45" s="15" t="n"/>
      <c r="N45" s="13">
        <f>IF(COUNTA($A45:$M45,$P45)=0,"",IF(OR($A45="",$B45="",$C45="",$D45="",$E45="",$F45="",$G45=""),"Needs Review",IF(OR(COUNTBLANK($H45:$M45)&gt;0,COUNTIF($H45:$M45,"Needs Review")&gt;0),"Needs Review",IF(COUNTIF($H45:$M45,"Complete")+COUNTIF($H45:$M45,"Not Applicable")=6,"Complete",IF(COUNTIF($H45:$M45,"Not Started")=6,"Not Started","In Progress")))))</f>
        <v/>
      </c>
      <c r="O45" s="9">
        <f>IF(OR($N45="",$G45="",$N45="Complete"),"",IFERROR($G45-TODAY(),""))</f>
        <v/>
      </c>
      <c r="P45" s="15" t="n"/>
    </row>
    <row r="46" ht="30" customHeight="1">
      <c r="A46" s="15" t="n"/>
      <c r="B46" s="15" t="n"/>
      <c r="C46" s="15" t="n"/>
      <c r="D46" s="16" t="n"/>
      <c r="E46" s="17" t="n"/>
      <c r="F46" s="15" t="n"/>
      <c r="G46" s="16" t="n"/>
      <c r="H46" s="15" t="n"/>
      <c r="I46" s="15" t="n"/>
      <c r="J46" s="15" t="n"/>
      <c r="K46" s="15" t="n"/>
      <c r="L46" s="15" t="n"/>
      <c r="M46" s="15" t="n"/>
      <c r="N46" s="12">
        <f>IF(COUNTA($A46:$M46,$P46)=0,"",IF(OR($A46="",$B46="",$C46="",$D46="",$E46="",$F46="",$G46=""),"Needs Review",IF(OR(COUNTBLANK($H46:$M46)&gt;0,COUNTIF($H46:$M46,"Needs Review")&gt;0),"Needs Review",IF(COUNTIF($H46:$M46,"Complete")+COUNTIF($H46:$M46,"Not Applicable")=6,"Complete",IF(COUNTIF($H46:$M46,"Not Started")=6,"Not Started","In Progress")))))</f>
        <v/>
      </c>
      <c r="O46" s="7">
        <f>IF(OR($N46="",$G46="",$N46="Complete"),"",IFERROR($G46-TODAY(),""))</f>
        <v/>
      </c>
      <c r="P46" s="15" t="n"/>
    </row>
    <row r="47" ht="30" customHeight="1">
      <c r="A47" s="15" t="n"/>
      <c r="B47" s="15" t="n"/>
      <c r="C47" s="15" t="n"/>
      <c r="D47" s="16" t="n"/>
      <c r="E47" s="17" t="n"/>
      <c r="F47" s="15" t="n"/>
      <c r="G47" s="16" t="n"/>
      <c r="H47" s="15" t="n"/>
      <c r="I47" s="15" t="n"/>
      <c r="J47" s="15" t="n"/>
      <c r="K47" s="15" t="n"/>
      <c r="L47" s="15" t="n"/>
      <c r="M47" s="15" t="n"/>
      <c r="N47" s="13">
        <f>IF(COUNTA($A47:$M47,$P47)=0,"",IF(OR($A47="",$B47="",$C47="",$D47="",$E47="",$F47="",$G47=""),"Needs Review",IF(OR(COUNTBLANK($H47:$M47)&gt;0,COUNTIF($H47:$M47,"Needs Review")&gt;0),"Needs Review",IF(COUNTIF($H47:$M47,"Complete")+COUNTIF($H47:$M47,"Not Applicable")=6,"Complete",IF(COUNTIF($H47:$M47,"Not Started")=6,"Not Started","In Progress")))))</f>
        <v/>
      </c>
      <c r="O47" s="9">
        <f>IF(OR($N47="",$G47="",$N47="Complete"),"",IFERROR($G47-TODAY(),""))</f>
        <v/>
      </c>
      <c r="P47" s="15" t="n"/>
    </row>
    <row r="48" ht="30" customHeight="1">
      <c r="A48" s="15" t="n"/>
      <c r="B48" s="15" t="n"/>
      <c r="C48" s="15" t="n"/>
      <c r="D48" s="16" t="n"/>
      <c r="E48" s="17" t="n"/>
      <c r="F48" s="15" t="n"/>
      <c r="G48" s="16" t="n"/>
      <c r="H48" s="15" t="n"/>
      <c r="I48" s="15" t="n"/>
      <c r="J48" s="15" t="n"/>
      <c r="K48" s="15" t="n"/>
      <c r="L48" s="15" t="n"/>
      <c r="M48" s="15" t="n"/>
      <c r="N48" s="12">
        <f>IF(COUNTA($A48:$M48,$P48)=0,"",IF(OR($A48="",$B48="",$C48="",$D48="",$E48="",$F48="",$G48=""),"Needs Review",IF(OR(COUNTBLANK($H48:$M48)&gt;0,COUNTIF($H48:$M48,"Needs Review")&gt;0),"Needs Review",IF(COUNTIF($H48:$M48,"Complete")+COUNTIF($H48:$M48,"Not Applicable")=6,"Complete",IF(COUNTIF($H48:$M48,"Not Started")=6,"Not Started","In Progress")))))</f>
        <v/>
      </c>
      <c r="O48" s="7">
        <f>IF(OR($N48="",$G48="",$N48="Complete"),"",IFERROR($G48-TODAY(),""))</f>
        <v/>
      </c>
      <c r="P48" s="15" t="n"/>
    </row>
    <row r="49" ht="30" customHeight="1">
      <c r="A49" s="15" t="n"/>
      <c r="B49" s="15" t="n"/>
      <c r="C49" s="15" t="n"/>
      <c r="D49" s="16" t="n"/>
      <c r="E49" s="17" t="n"/>
      <c r="F49" s="15" t="n"/>
      <c r="G49" s="16" t="n"/>
      <c r="H49" s="15" t="n"/>
      <c r="I49" s="15" t="n"/>
      <c r="J49" s="15" t="n"/>
      <c r="K49" s="15" t="n"/>
      <c r="L49" s="15" t="n"/>
      <c r="M49" s="15" t="n"/>
      <c r="N49" s="13">
        <f>IF(COUNTA($A49:$M49,$P49)=0,"",IF(OR($A49="",$B49="",$C49="",$D49="",$E49="",$F49="",$G49=""),"Needs Review",IF(OR(COUNTBLANK($H49:$M49)&gt;0,COUNTIF($H49:$M49,"Needs Review")&gt;0),"Needs Review",IF(COUNTIF($H49:$M49,"Complete")+COUNTIF($H49:$M49,"Not Applicable")=6,"Complete",IF(COUNTIF($H49:$M49,"Not Started")=6,"Not Started","In Progress")))))</f>
        <v/>
      </c>
      <c r="O49" s="9">
        <f>IF(OR($N49="",$G49="",$N49="Complete"),"",IFERROR($G49-TODAY(),""))</f>
        <v/>
      </c>
      <c r="P49" s="15" t="n"/>
    </row>
    <row r="50" ht="30" customHeight="1">
      <c r="A50" s="15" t="n"/>
      <c r="B50" s="15" t="n"/>
      <c r="C50" s="15" t="n"/>
      <c r="D50" s="16" t="n"/>
      <c r="E50" s="17" t="n"/>
      <c r="F50" s="15" t="n"/>
      <c r="G50" s="16" t="n"/>
      <c r="H50" s="15" t="n"/>
      <c r="I50" s="15" t="n"/>
      <c r="J50" s="15" t="n"/>
      <c r="K50" s="15" t="n"/>
      <c r="L50" s="15" t="n"/>
      <c r="M50" s="15" t="n"/>
      <c r="N50" s="12">
        <f>IF(COUNTA($A50:$M50,$P50)=0,"",IF(OR($A50="",$B50="",$C50="",$D50="",$E50="",$F50="",$G50=""),"Needs Review",IF(OR(COUNTBLANK($H50:$M50)&gt;0,COUNTIF($H50:$M50,"Needs Review")&gt;0),"Needs Review",IF(COUNTIF($H50:$M50,"Complete")+COUNTIF($H50:$M50,"Not Applicable")=6,"Complete",IF(COUNTIF($H50:$M50,"Not Started")=6,"Not Started","In Progress")))))</f>
        <v/>
      </c>
      <c r="O50" s="7">
        <f>IF(OR($N50="",$G50="",$N50="Complete"),"",IFERROR($G50-TODAY(),""))</f>
        <v/>
      </c>
      <c r="P50" s="15" t="n"/>
    </row>
    <row r="51" ht="30" customHeight="1">
      <c r="A51" s="15" t="n"/>
      <c r="B51" s="15" t="n"/>
      <c r="C51" s="15" t="n"/>
      <c r="D51" s="16" t="n"/>
      <c r="E51" s="17" t="n"/>
      <c r="F51" s="15" t="n"/>
      <c r="G51" s="16" t="n"/>
      <c r="H51" s="15" t="n"/>
      <c r="I51" s="15" t="n"/>
      <c r="J51" s="15" t="n"/>
      <c r="K51" s="15" t="n"/>
      <c r="L51" s="15" t="n"/>
      <c r="M51" s="15" t="n"/>
      <c r="N51" s="13">
        <f>IF(COUNTA($A51:$M51,$P51)=0,"",IF(OR($A51="",$B51="",$C51="",$D51="",$E51="",$F51="",$G51=""),"Needs Review",IF(OR(COUNTBLANK($H51:$M51)&gt;0,COUNTIF($H51:$M51,"Needs Review")&gt;0),"Needs Review",IF(COUNTIF($H51:$M51,"Complete")+COUNTIF($H51:$M51,"Not Applicable")=6,"Complete",IF(COUNTIF($H51:$M51,"Not Started")=6,"Not Started","In Progress")))))</f>
        <v/>
      </c>
      <c r="O51" s="9">
        <f>IF(OR($N51="",$G51="",$N51="Complete"),"",IFERROR($G51-TODAY(),""))</f>
        <v/>
      </c>
      <c r="P51" s="15" t="n"/>
    </row>
    <row r="52" ht="30" customHeight="1">
      <c r="A52" s="15" t="n"/>
      <c r="B52" s="15" t="n"/>
      <c r="C52" s="15" t="n"/>
      <c r="D52" s="16" t="n"/>
      <c r="E52" s="17" t="n"/>
      <c r="F52" s="15" t="n"/>
      <c r="G52" s="16" t="n"/>
      <c r="H52" s="15" t="n"/>
      <c r="I52" s="15" t="n"/>
      <c r="J52" s="15" t="n"/>
      <c r="K52" s="15" t="n"/>
      <c r="L52" s="15" t="n"/>
      <c r="M52" s="15" t="n"/>
      <c r="N52" s="12">
        <f>IF(COUNTA($A52:$M52,$P52)=0,"",IF(OR($A52="",$B52="",$C52="",$D52="",$E52="",$F52="",$G52=""),"Needs Review",IF(OR(COUNTBLANK($H52:$M52)&gt;0,COUNTIF($H52:$M52,"Needs Review")&gt;0),"Needs Review",IF(COUNTIF($H52:$M52,"Complete")+COUNTIF($H52:$M52,"Not Applicable")=6,"Complete",IF(COUNTIF($H52:$M52,"Not Started")=6,"Not Started","In Progress")))))</f>
        <v/>
      </c>
      <c r="O52" s="7">
        <f>IF(OR($N52="",$G52="",$N52="Complete"),"",IFERROR($G52-TODAY(),""))</f>
        <v/>
      </c>
      <c r="P52" s="15" t="n"/>
    </row>
    <row r="53" ht="30" customHeight="1">
      <c r="A53" s="15" t="n"/>
      <c r="B53" s="15" t="n"/>
      <c r="C53" s="15" t="n"/>
      <c r="D53" s="16" t="n"/>
      <c r="E53" s="17" t="n"/>
      <c r="F53" s="15" t="n"/>
      <c r="G53" s="16" t="n"/>
      <c r="H53" s="15" t="n"/>
      <c r="I53" s="15" t="n"/>
      <c r="J53" s="15" t="n"/>
      <c r="K53" s="15" t="n"/>
      <c r="L53" s="15" t="n"/>
      <c r="M53" s="15" t="n"/>
      <c r="N53" s="13">
        <f>IF(COUNTA($A53:$M53,$P53)=0,"",IF(OR($A53="",$B53="",$C53="",$D53="",$E53="",$F53="",$G53=""),"Needs Review",IF(OR(COUNTBLANK($H53:$M53)&gt;0,COUNTIF($H53:$M53,"Needs Review")&gt;0),"Needs Review",IF(COUNTIF($H53:$M53,"Complete")+COUNTIF($H53:$M53,"Not Applicable")=6,"Complete",IF(COUNTIF($H53:$M53,"Not Started")=6,"Not Started","In Progress")))))</f>
        <v/>
      </c>
      <c r="O53" s="9">
        <f>IF(OR($N53="",$G53="",$N53="Complete"),"",IFERROR($G53-TODAY(),""))</f>
        <v/>
      </c>
      <c r="P53" s="15" t="n"/>
    </row>
    <row r="54" ht="30" customHeight="1">
      <c r="A54" s="15" t="n"/>
      <c r="B54" s="15" t="n"/>
      <c r="C54" s="15" t="n"/>
      <c r="D54" s="16" t="n"/>
      <c r="E54" s="17" t="n"/>
      <c r="F54" s="15" t="n"/>
      <c r="G54" s="16" t="n"/>
      <c r="H54" s="15" t="n"/>
      <c r="I54" s="15" t="n"/>
      <c r="J54" s="15" t="n"/>
      <c r="K54" s="15" t="n"/>
      <c r="L54" s="15" t="n"/>
      <c r="M54" s="15" t="n"/>
      <c r="N54" s="12">
        <f>IF(COUNTA($A54:$M54,$P54)=0,"",IF(OR($A54="",$B54="",$C54="",$D54="",$E54="",$F54="",$G54=""),"Needs Review",IF(OR(COUNTBLANK($H54:$M54)&gt;0,COUNTIF($H54:$M54,"Needs Review")&gt;0),"Needs Review",IF(COUNTIF($H54:$M54,"Complete")+COUNTIF($H54:$M54,"Not Applicable")=6,"Complete",IF(COUNTIF($H54:$M54,"Not Started")=6,"Not Started","In Progress")))))</f>
        <v/>
      </c>
      <c r="O54" s="7">
        <f>IF(OR($N54="",$G54="",$N54="Complete"),"",IFERROR($G54-TODAY(),""))</f>
        <v/>
      </c>
      <c r="P54" s="15" t="n"/>
    </row>
    <row r="55" ht="30" customHeight="1">
      <c r="A55" s="15" t="n"/>
      <c r="B55" s="15" t="n"/>
      <c r="C55" s="15" t="n"/>
      <c r="D55" s="16" t="n"/>
      <c r="E55" s="17" t="n"/>
      <c r="F55" s="15" t="n"/>
      <c r="G55" s="16" t="n"/>
      <c r="H55" s="15" t="n"/>
      <c r="I55" s="15" t="n"/>
      <c r="J55" s="15" t="n"/>
      <c r="K55" s="15" t="n"/>
      <c r="L55" s="15" t="n"/>
      <c r="M55" s="15" t="n"/>
      <c r="N55" s="13">
        <f>IF(COUNTA($A55:$M55,$P55)=0,"",IF(OR($A55="",$B55="",$C55="",$D55="",$E55="",$F55="",$G55=""),"Needs Review",IF(OR(COUNTBLANK($H55:$M55)&gt;0,COUNTIF($H55:$M55,"Needs Review")&gt;0),"Needs Review",IF(COUNTIF($H55:$M55,"Complete")+COUNTIF($H55:$M55,"Not Applicable")=6,"Complete",IF(COUNTIF($H55:$M55,"Not Started")=6,"Not Started","In Progress")))))</f>
        <v/>
      </c>
      <c r="O55" s="9">
        <f>IF(OR($N55="",$G55="",$N55="Complete"),"",IFERROR($G55-TODAY(),""))</f>
        <v/>
      </c>
      <c r="P55" s="15" t="n"/>
    </row>
    <row r="56" ht="30" customHeight="1">
      <c r="A56" s="15" t="n"/>
      <c r="B56" s="15" t="n"/>
      <c r="C56" s="15" t="n"/>
      <c r="D56" s="16" t="n"/>
      <c r="E56" s="17" t="n"/>
      <c r="F56" s="15" t="n"/>
      <c r="G56" s="16" t="n"/>
      <c r="H56" s="15" t="n"/>
      <c r="I56" s="15" t="n"/>
      <c r="J56" s="15" t="n"/>
      <c r="K56" s="15" t="n"/>
      <c r="L56" s="15" t="n"/>
      <c r="M56" s="15" t="n"/>
      <c r="N56" s="12">
        <f>IF(COUNTA($A56:$M56,$P56)=0,"",IF(OR($A56="",$B56="",$C56="",$D56="",$E56="",$F56="",$G56=""),"Needs Review",IF(OR(COUNTBLANK($H56:$M56)&gt;0,COUNTIF($H56:$M56,"Needs Review")&gt;0),"Needs Review",IF(COUNTIF($H56:$M56,"Complete")+COUNTIF($H56:$M56,"Not Applicable")=6,"Complete",IF(COUNTIF($H56:$M56,"Not Started")=6,"Not Started","In Progress")))))</f>
        <v/>
      </c>
      <c r="O56" s="7">
        <f>IF(OR($N56="",$G56="",$N56="Complete"),"",IFERROR($G56-TODAY(),""))</f>
        <v/>
      </c>
      <c r="P56" s="15" t="n"/>
    </row>
    <row r="57" ht="30" customHeight="1">
      <c r="A57" s="15" t="n"/>
      <c r="B57" s="15" t="n"/>
      <c r="C57" s="15" t="n"/>
      <c r="D57" s="16" t="n"/>
      <c r="E57" s="17" t="n"/>
      <c r="F57" s="15" t="n"/>
      <c r="G57" s="16" t="n"/>
      <c r="H57" s="15" t="n"/>
      <c r="I57" s="15" t="n"/>
      <c r="J57" s="15" t="n"/>
      <c r="K57" s="15" t="n"/>
      <c r="L57" s="15" t="n"/>
      <c r="M57" s="15" t="n"/>
      <c r="N57" s="13">
        <f>IF(COUNTA($A57:$M57,$P57)=0,"",IF(OR($A57="",$B57="",$C57="",$D57="",$E57="",$F57="",$G57=""),"Needs Review",IF(OR(COUNTBLANK($H57:$M57)&gt;0,COUNTIF($H57:$M57,"Needs Review")&gt;0),"Needs Review",IF(COUNTIF($H57:$M57,"Complete")+COUNTIF($H57:$M57,"Not Applicable")=6,"Complete",IF(COUNTIF($H57:$M57,"Not Started")=6,"Not Started","In Progress")))))</f>
        <v/>
      </c>
      <c r="O57" s="9">
        <f>IF(OR($N57="",$G57="",$N57="Complete"),"",IFERROR($G57-TODAY(),""))</f>
        <v/>
      </c>
      <c r="P57" s="15" t="n"/>
    </row>
    <row r="58" ht="30" customHeight="1">
      <c r="A58" s="15" t="n"/>
      <c r="B58" s="15" t="n"/>
      <c r="C58" s="15" t="n"/>
      <c r="D58" s="16" t="n"/>
      <c r="E58" s="17" t="n"/>
      <c r="F58" s="15" t="n"/>
      <c r="G58" s="16" t="n"/>
      <c r="H58" s="15" t="n"/>
      <c r="I58" s="15" t="n"/>
      <c r="J58" s="15" t="n"/>
      <c r="K58" s="15" t="n"/>
      <c r="L58" s="15" t="n"/>
      <c r="M58" s="15" t="n"/>
      <c r="N58" s="12">
        <f>IF(COUNTA($A58:$M58,$P58)=0,"",IF(OR($A58="",$B58="",$C58="",$D58="",$E58="",$F58="",$G58=""),"Needs Review",IF(OR(COUNTBLANK($H58:$M58)&gt;0,COUNTIF($H58:$M58,"Needs Review")&gt;0),"Needs Review",IF(COUNTIF($H58:$M58,"Complete")+COUNTIF($H58:$M58,"Not Applicable")=6,"Complete",IF(COUNTIF($H58:$M58,"Not Started")=6,"Not Started","In Progress")))))</f>
        <v/>
      </c>
      <c r="O58" s="7">
        <f>IF(OR($N58="",$G58="",$N58="Complete"),"",IFERROR($G58-TODAY(),""))</f>
        <v/>
      </c>
      <c r="P58" s="15" t="n"/>
    </row>
    <row r="59" ht="30" customHeight="1">
      <c r="A59" s="15" t="n"/>
      <c r="B59" s="15" t="n"/>
      <c r="C59" s="15" t="n"/>
      <c r="D59" s="16" t="n"/>
      <c r="E59" s="17" t="n"/>
      <c r="F59" s="15" t="n"/>
      <c r="G59" s="16" t="n"/>
      <c r="H59" s="15" t="n"/>
      <c r="I59" s="15" t="n"/>
      <c r="J59" s="15" t="n"/>
      <c r="K59" s="15" t="n"/>
      <c r="L59" s="15" t="n"/>
      <c r="M59" s="15" t="n"/>
      <c r="N59" s="13">
        <f>IF(COUNTA($A59:$M59,$P59)=0,"",IF(OR($A59="",$B59="",$C59="",$D59="",$E59="",$F59="",$G59=""),"Needs Review",IF(OR(COUNTBLANK($H59:$M59)&gt;0,COUNTIF($H59:$M59,"Needs Review")&gt;0),"Needs Review",IF(COUNTIF($H59:$M59,"Complete")+COUNTIF($H59:$M59,"Not Applicable")=6,"Complete",IF(COUNTIF($H59:$M59,"Not Started")=6,"Not Started","In Progress")))))</f>
        <v/>
      </c>
      <c r="O59" s="9">
        <f>IF(OR($N59="",$G59="",$N59="Complete"),"",IFERROR($G59-TODAY(),""))</f>
        <v/>
      </c>
      <c r="P59" s="15" t="n"/>
    </row>
    <row r="60" ht="30" customHeight="1">
      <c r="A60" s="15" t="n"/>
      <c r="B60" s="15" t="n"/>
      <c r="C60" s="15" t="n"/>
      <c r="D60" s="16" t="n"/>
      <c r="E60" s="17" t="n"/>
      <c r="F60" s="15" t="n"/>
      <c r="G60" s="16" t="n"/>
      <c r="H60" s="15" t="n"/>
      <c r="I60" s="15" t="n"/>
      <c r="J60" s="15" t="n"/>
      <c r="K60" s="15" t="n"/>
      <c r="L60" s="15" t="n"/>
      <c r="M60" s="15" t="n"/>
      <c r="N60" s="12">
        <f>IF(COUNTA($A60:$M60,$P60)=0,"",IF(OR($A60="",$B60="",$C60="",$D60="",$E60="",$F60="",$G60=""),"Needs Review",IF(OR(COUNTBLANK($H60:$M60)&gt;0,COUNTIF($H60:$M60,"Needs Review")&gt;0),"Needs Review",IF(COUNTIF($H60:$M60,"Complete")+COUNTIF($H60:$M60,"Not Applicable")=6,"Complete",IF(COUNTIF($H60:$M60,"Not Started")=6,"Not Started","In Progress")))))</f>
        <v/>
      </c>
      <c r="O60" s="7">
        <f>IF(OR($N60="",$G60="",$N60="Complete"),"",IFERROR($G60-TODAY(),""))</f>
        <v/>
      </c>
      <c r="P60" s="15" t="n"/>
    </row>
    <row r="61" ht="30" customHeight="1">
      <c r="A61" s="15" t="n"/>
      <c r="B61" s="15" t="n"/>
      <c r="C61" s="15" t="n"/>
      <c r="D61" s="16" t="n"/>
      <c r="E61" s="17" t="n"/>
      <c r="F61" s="15" t="n"/>
      <c r="G61" s="16" t="n"/>
      <c r="H61" s="15" t="n"/>
      <c r="I61" s="15" t="n"/>
      <c r="J61" s="15" t="n"/>
      <c r="K61" s="15" t="n"/>
      <c r="L61" s="15" t="n"/>
      <c r="M61" s="15" t="n"/>
      <c r="N61" s="13">
        <f>IF(COUNTA($A61:$M61,$P61)=0,"",IF(OR($A61="",$B61="",$C61="",$D61="",$E61="",$F61="",$G61=""),"Needs Review",IF(OR(COUNTBLANK($H61:$M61)&gt;0,COUNTIF($H61:$M61,"Needs Review")&gt;0),"Needs Review",IF(COUNTIF($H61:$M61,"Complete")+COUNTIF($H61:$M61,"Not Applicable")=6,"Complete",IF(COUNTIF($H61:$M61,"Not Started")=6,"Not Started","In Progress")))))</f>
        <v/>
      </c>
      <c r="O61" s="9">
        <f>IF(OR($N61="",$G61="",$N61="Complete"),"",IFERROR($G61-TODAY(),""))</f>
        <v/>
      </c>
      <c r="P61" s="15" t="n"/>
    </row>
    <row r="62" ht="30" customHeight="1">
      <c r="A62" s="15" t="n"/>
      <c r="B62" s="15" t="n"/>
      <c r="C62" s="15" t="n"/>
      <c r="D62" s="16" t="n"/>
      <c r="E62" s="17" t="n"/>
      <c r="F62" s="15" t="n"/>
      <c r="G62" s="16" t="n"/>
      <c r="H62" s="15" t="n"/>
      <c r="I62" s="15" t="n"/>
      <c r="J62" s="15" t="n"/>
      <c r="K62" s="15" t="n"/>
      <c r="L62" s="15" t="n"/>
      <c r="M62" s="15" t="n"/>
      <c r="N62" s="12">
        <f>IF(COUNTA($A62:$M62,$P62)=0,"",IF(OR($A62="",$B62="",$C62="",$D62="",$E62="",$F62="",$G62=""),"Needs Review",IF(OR(COUNTBLANK($H62:$M62)&gt;0,COUNTIF($H62:$M62,"Needs Review")&gt;0),"Needs Review",IF(COUNTIF($H62:$M62,"Complete")+COUNTIF($H62:$M62,"Not Applicable")=6,"Complete",IF(COUNTIF($H62:$M62,"Not Started")=6,"Not Started","In Progress")))))</f>
        <v/>
      </c>
      <c r="O62" s="7">
        <f>IF(OR($N62="",$G62="",$N62="Complete"),"",IFERROR($G62-TODAY(),""))</f>
        <v/>
      </c>
      <c r="P62" s="15" t="n"/>
    </row>
    <row r="63" ht="30" customHeight="1">
      <c r="A63" s="15" t="n"/>
      <c r="B63" s="15" t="n"/>
      <c r="C63" s="15" t="n"/>
      <c r="D63" s="16" t="n"/>
      <c r="E63" s="17" t="n"/>
      <c r="F63" s="15" t="n"/>
      <c r="G63" s="16" t="n"/>
      <c r="H63" s="15" t="n"/>
      <c r="I63" s="15" t="n"/>
      <c r="J63" s="15" t="n"/>
      <c r="K63" s="15" t="n"/>
      <c r="L63" s="15" t="n"/>
      <c r="M63" s="15" t="n"/>
      <c r="N63" s="13">
        <f>IF(COUNTA($A63:$M63,$P63)=0,"",IF(OR($A63="",$B63="",$C63="",$D63="",$E63="",$F63="",$G63=""),"Needs Review",IF(OR(COUNTBLANK($H63:$M63)&gt;0,COUNTIF($H63:$M63,"Needs Review")&gt;0),"Needs Review",IF(COUNTIF($H63:$M63,"Complete")+COUNTIF($H63:$M63,"Not Applicable")=6,"Complete",IF(COUNTIF($H63:$M63,"Not Started")=6,"Not Started","In Progress")))))</f>
        <v/>
      </c>
      <c r="O63" s="9">
        <f>IF(OR($N63="",$G63="",$N63="Complete"),"",IFERROR($G63-TODAY(),""))</f>
        <v/>
      </c>
      <c r="P63" s="15" t="n"/>
    </row>
    <row r="64" ht="30" customHeight="1">
      <c r="A64" s="15" t="n"/>
      <c r="B64" s="15" t="n"/>
      <c r="C64" s="15" t="n"/>
      <c r="D64" s="16" t="n"/>
      <c r="E64" s="17" t="n"/>
      <c r="F64" s="15" t="n"/>
      <c r="G64" s="16" t="n"/>
      <c r="H64" s="15" t="n"/>
      <c r="I64" s="15" t="n"/>
      <c r="J64" s="15" t="n"/>
      <c r="K64" s="15" t="n"/>
      <c r="L64" s="15" t="n"/>
      <c r="M64" s="15" t="n"/>
      <c r="N64" s="12">
        <f>IF(COUNTA($A64:$M64,$P64)=0,"",IF(OR($A64="",$B64="",$C64="",$D64="",$E64="",$F64="",$G64=""),"Needs Review",IF(OR(COUNTBLANK($H64:$M64)&gt;0,COUNTIF($H64:$M64,"Needs Review")&gt;0),"Needs Review",IF(COUNTIF($H64:$M64,"Complete")+COUNTIF($H64:$M64,"Not Applicable")=6,"Complete",IF(COUNTIF($H64:$M64,"Not Started")=6,"Not Started","In Progress")))))</f>
        <v/>
      </c>
      <c r="O64" s="7">
        <f>IF(OR($N64="",$G64="",$N64="Complete"),"",IFERROR($G64-TODAY(),""))</f>
        <v/>
      </c>
      <c r="P64" s="15" t="n"/>
    </row>
    <row r="65" ht="30" customHeight="1">
      <c r="A65" s="15" t="n"/>
      <c r="B65" s="15" t="n"/>
      <c r="C65" s="15" t="n"/>
      <c r="D65" s="16" t="n"/>
      <c r="E65" s="17" t="n"/>
      <c r="F65" s="15" t="n"/>
      <c r="G65" s="16" t="n"/>
      <c r="H65" s="15" t="n"/>
      <c r="I65" s="15" t="n"/>
      <c r="J65" s="15" t="n"/>
      <c r="K65" s="15" t="n"/>
      <c r="L65" s="15" t="n"/>
      <c r="M65" s="15" t="n"/>
      <c r="N65" s="13">
        <f>IF(COUNTA($A65:$M65,$P65)=0,"",IF(OR($A65="",$B65="",$C65="",$D65="",$E65="",$F65="",$G65=""),"Needs Review",IF(OR(COUNTBLANK($H65:$M65)&gt;0,COUNTIF($H65:$M65,"Needs Review")&gt;0),"Needs Review",IF(COUNTIF($H65:$M65,"Complete")+COUNTIF($H65:$M65,"Not Applicable")=6,"Complete",IF(COUNTIF($H65:$M65,"Not Started")=6,"Not Started","In Progress")))))</f>
        <v/>
      </c>
      <c r="O65" s="9">
        <f>IF(OR($N65="",$G65="",$N65="Complete"),"",IFERROR($G65-TODAY(),""))</f>
        <v/>
      </c>
      <c r="P65" s="15" t="n"/>
    </row>
    <row r="66" ht="30" customHeight="1">
      <c r="A66" s="15" t="n"/>
      <c r="B66" s="15" t="n"/>
      <c r="C66" s="15" t="n"/>
      <c r="D66" s="16" t="n"/>
      <c r="E66" s="17" t="n"/>
      <c r="F66" s="15" t="n"/>
      <c r="G66" s="16" t="n"/>
      <c r="H66" s="15" t="n"/>
      <c r="I66" s="15" t="n"/>
      <c r="J66" s="15" t="n"/>
      <c r="K66" s="15" t="n"/>
      <c r="L66" s="15" t="n"/>
      <c r="M66" s="15" t="n"/>
      <c r="N66" s="12">
        <f>IF(COUNTA($A66:$M66,$P66)=0,"",IF(OR($A66="",$B66="",$C66="",$D66="",$E66="",$F66="",$G66=""),"Needs Review",IF(OR(COUNTBLANK($H66:$M66)&gt;0,COUNTIF($H66:$M66,"Needs Review")&gt;0),"Needs Review",IF(COUNTIF($H66:$M66,"Complete")+COUNTIF($H66:$M66,"Not Applicable")=6,"Complete",IF(COUNTIF($H66:$M66,"Not Started")=6,"Not Started","In Progress")))))</f>
        <v/>
      </c>
      <c r="O66" s="7">
        <f>IF(OR($N66="",$G66="",$N66="Complete"),"",IFERROR($G66-TODAY(),""))</f>
        <v/>
      </c>
      <c r="P66" s="15" t="n"/>
    </row>
    <row r="67" ht="30" customHeight="1">
      <c r="A67" s="15" t="n"/>
      <c r="B67" s="15" t="n"/>
      <c r="C67" s="15" t="n"/>
      <c r="D67" s="16" t="n"/>
      <c r="E67" s="17" t="n"/>
      <c r="F67" s="15" t="n"/>
      <c r="G67" s="16" t="n"/>
      <c r="H67" s="15" t="n"/>
      <c r="I67" s="15" t="n"/>
      <c r="J67" s="15" t="n"/>
      <c r="K67" s="15" t="n"/>
      <c r="L67" s="15" t="n"/>
      <c r="M67" s="15" t="n"/>
      <c r="N67" s="13">
        <f>IF(COUNTA($A67:$M67,$P67)=0,"",IF(OR($A67="",$B67="",$C67="",$D67="",$E67="",$F67="",$G67=""),"Needs Review",IF(OR(COUNTBLANK($H67:$M67)&gt;0,COUNTIF($H67:$M67,"Needs Review")&gt;0),"Needs Review",IF(COUNTIF($H67:$M67,"Complete")+COUNTIF($H67:$M67,"Not Applicable")=6,"Complete",IF(COUNTIF($H67:$M67,"Not Started")=6,"Not Started","In Progress")))))</f>
        <v/>
      </c>
      <c r="O67" s="9">
        <f>IF(OR($N67="",$G67="",$N67="Complete"),"",IFERROR($G67-TODAY(),""))</f>
        <v/>
      </c>
      <c r="P67" s="15" t="n"/>
    </row>
    <row r="68" ht="30" customHeight="1">
      <c r="A68" s="15" t="n"/>
      <c r="B68" s="15" t="n"/>
      <c r="C68" s="15" t="n"/>
      <c r="D68" s="16" t="n"/>
      <c r="E68" s="17" t="n"/>
      <c r="F68" s="15" t="n"/>
      <c r="G68" s="16" t="n"/>
      <c r="H68" s="15" t="n"/>
      <c r="I68" s="15" t="n"/>
      <c r="J68" s="15" t="n"/>
      <c r="K68" s="15" t="n"/>
      <c r="L68" s="15" t="n"/>
      <c r="M68" s="15" t="n"/>
      <c r="N68" s="12">
        <f>IF(COUNTA($A68:$M68,$P68)=0,"",IF(OR($A68="",$B68="",$C68="",$D68="",$E68="",$F68="",$G68=""),"Needs Review",IF(OR(COUNTBLANK($H68:$M68)&gt;0,COUNTIF($H68:$M68,"Needs Review")&gt;0),"Needs Review",IF(COUNTIF($H68:$M68,"Complete")+COUNTIF($H68:$M68,"Not Applicable")=6,"Complete",IF(COUNTIF($H68:$M68,"Not Started")=6,"Not Started","In Progress")))))</f>
        <v/>
      </c>
      <c r="O68" s="7">
        <f>IF(OR($N68="",$G68="",$N68="Complete"),"",IFERROR($G68-TODAY(),""))</f>
        <v/>
      </c>
      <c r="P68" s="15" t="n"/>
    </row>
    <row r="69" ht="30" customHeight="1">
      <c r="A69" s="15" t="n"/>
      <c r="B69" s="15" t="n"/>
      <c r="C69" s="15" t="n"/>
      <c r="D69" s="16" t="n"/>
      <c r="E69" s="17" t="n"/>
      <c r="F69" s="15" t="n"/>
      <c r="G69" s="16" t="n"/>
      <c r="H69" s="15" t="n"/>
      <c r="I69" s="15" t="n"/>
      <c r="J69" s="15" t="n"/>
      <c r="K69" s="15" t="n"/>
      <c r="L69" s="15" t="n"/>
      <c r="M69" s="15" t="n"/>
      <c r="N69" s="13">
        <f>IF(COUNTA($A69:$M69,$P69)=0,"",IF(OR($A69="",$B69="",$C69="",$D69="",$E69="",$F69="",$G69=""),"Needs Review",IF(OR(COUNTBLANK($H69:$M69)&gt;0,COUNTIF($H69:$M69,"Needs Review")&gt;0),"Needs Review",IF(COUNTIF($H69:$M69,"Complete")+COUNTIF($H69:$M69,"Not Applicable")=6,"Complete",IF(COUNTIF($H69:$M69,"Not Started")=6,"Not Started","In Progress")))))</f>
        <v/>
      </c>
      <c r="O69" s="9">
        <f>IF(OR($N69="",$G69="",$N69="Complete"),"",IFERROR($G69-TODAY(),""))</f>
        <v/>
      </c>
      <c r="P69" s="15" t="n"/>
    </row>
    <row r="70" ht="30" customHeight="1">
      <c r="A70" s="15" t="n"/>
      <c r="B70" s="15" t="n"/>
      <c r="C70" s="15" t="n"/>
      <c r="D70" s="16" t="n"/>
      <c r="E70" s="17" t="n"/>
      <c r="F70" s="15" t="n"/>
      <c r="G70" s="16" t="n"/>
      <c r="H70" s="15" t="n"/>
      <c r="I70" s="15" t="n"/>
      <c r="J70" s="15" t="n"/>
      <c r="K70" s="15" t="n"/>
      <c r="L70" s="15" t="n"/>
      <c r="M70" s="15" t="n"/>
      <c r="N70" s="12">
        <f>IF(COUNTA($A70:$M70,$P70)=0,"",IF(OR($A70="",$B70="",$C70="",$D70="",$E70="",$F70="",$G70=""),"Needs Review",IF(OR(COUNTBLANK($H70:$M70)&gt;0,COUNTIF($H70:$M70,"Needs Review")&gt;0),"Needs Review",IF(COUNTIF($H70:$M70,"Complete")+COUNTIF($H70:$M70,"Not Applicable")=6,"Complete",IF(COUNTIF($H70:$M70,"Not Started")=6,"Not Started","In Progress")))))</f>
        <v/>
      </c>
      <c r="O70" s="7">
        <f>IF(OR($N70="",$G70="",$N70="Complete"),"",IFERROR($G70-TODAY(),""))</f>
        <v/>
      </c>
      <c r="P70" s="15" t="n"/>
    </row>
    <row r="71" ht="30" customHeight="1">
      <c r="A71" s="15" t="n"/>
      <c r="B71" s="15" t="n"/>
      <c r="C71" s="15" t="n"/>
      <c r="D71" s="16" t="n"/>
      <c r="E71" s="17" t="n"/>
      <c r="F71" s="15" t="n"/>
      <c r="G71" s="16" t="n"/>
      <c r="H71" s="15" t="n"/>
      <c r="I71" s="15" t="n"/>
      <c r="J71" s="15" t="n"/>
      <c r="K71" s="15" t="n"/>
      <c r="L71" s="15" t="n"/>
      <c r="M71" s="15" t="n"/>
      <c r="N71" s="13">
        <f>IF(COUNTA($A71:$M71,$P71)=0,"",IF(OR($A71="",$B71="",$C71="",$D71="",$E71="",$F71="",$G71=""),"Needs Review",IF(OR(COUNTBLANK($H71:$M71)&gt;0,COUNTIF($H71:$M71,"Needs Review")&gt;0),"Needs Review",IF(COUNTIF($H71:$M71,"Complete")+COUNTIF($H71:$M71,"Not Applicable")=6,"Complete",IF(COUNTIF($H71:$M71,"Not Started")=6,"Not Started","In Progress")))))</f>
        <v/>
      </c>
      <c r="O71" s="9">
        <f>IF(OR($N71="",$G71="",$N71="Complete"),"",IFERROR($G71-TODAY(),""))</f>
        <v/>
      </c>
      <c r="P71" s="15" t="n"/>
    </row>
    <row r="72" ht="30" customHeight="1">
      <c r="A72" s="15" t="n"/>
      <c r="B72" s="15" t="n"/>
      <c r="C72" s="15" t="n"/>
      <c r="D72" s="16" t="n"/>
      <c r="E72" s="17" t="n"/>
      <c r="F72" s="15" t="n"/>
      <c r="G72" s="16" t="n"/>
      <c r="H72" s="15" t="n"/>
      <c r="I72" s="15" t="n"/>
      <c r="J72" s="15" t="n"/>
      <c r="K72" s="15" t="n"/>
      <c r="L72" s="15" t="n"/>
      <c r="M72" s="15" t="n"/>
      <c r="N72" s="12">
        <f>IF(COUNTA($A72:$M72,$P72)=0,"",IF(OR($A72="",$B72="",$C72="",$D72="",$E72="",$F72="",$G72=""),"Needs Review",IF(OR(COUNTBLANK($H72:$M72)&gt;0,COUNTIF($H72:$M72,"Needs Review")&gt;0),"Needs Review",IF(COUNTIF($H72:$M72,"Complete")+COUNTIF($H72:$M72,"Not Applicable")=6,"Complete",IF(COUNTIF($H72:$M72,"Not Started")=6,"Not Started","In Progress")))))</f>
        <v/>
      </c>
      <c r="O72" s="7">
        <f>IF(OR($N72="",$G72="",$N72="Complete"),"",IFERROR($G72-TODAY(),""))</f>
        <v/>
      </c>
      <c r="P72" s="15" t="n"/>
    </row>
    <row r="73" ht="30" customHeight="1">
      <c r="A73" s="15" t="n"/>
      <c r="B73" s="15" t="n"/>
      <c r="C73" s="15" t="n"/>
      <c r="D73" s="16" t="n"/>
      <c r="E73" s="17" t="n"/>
      <c r="F73" s="15" t="n"/>
      <c r="G73" s="16" t="n"/>
      <c r="H73" s="15" t="n"/>
      <c r="I73" s="15" t="n"/>
      <c r="J73" s="15" t="n"/>
      <c r="K73" s="15" t="n"/>
      <c r="L73" s="15" t="n"/>
      <c r="M73" s="15" t="n"/>
      <c r="N73" s="13">
        <f>IF(COUNTA($A73:$M73,$P73)=0,"",IF(OR($A73="",$B73="",$C73="",$D73="",$E73="",$F73="",$G73=""),"Needs Review",IF(OR(COUNTBLANK($H73:$M73)&gt;0,COUNTIF($H73:$M73,"Needs Review")&gt;0),"Needs Review",IF(COUNTIF($H73:$M73,"Complete")+COUNTIF($H73:$M73,"Not Applicable")=6,"Complete",IF(COUNTIF($H73:$M73,"Not Started")=6,"Not Started","In Progress")))))</f>
        <v/>
      </c>
      <c r="O73" s="9">
        <f>IF(OR($N73="",$G73="",$N73="Complete"),"",IFERROR($G73-TODAY(),""))</f>
        <v/>
      </c>
      <c r="P73" s="15" t="n"/>
    </row>
    <row r="74" ht="30" customHeight="1">
      <c r="A74" s="15" t="n"/>
      <c r="B74" s="15" t="n"/>
      <c r="C74" s="15" t="n"/>
      <c r="D74" s="16" t="n"/>
      <c r="E74" s="17" t="n"/>
      <c r="F74" s="15" t="n"/>
      <c r="G74" s="16" t="n"/>
      <c r="H74" s="15" t="n"/>
      <c r="I74" s="15" t="n"/>
      <c r="J74" s="15" t="n"/>
      <c r="K74" s="15" t="n"/>
      <c r="L74" s="15" t="n"/>
      <c r="M74" s="15" t="n"/>
      <c r="N74" s="12">
        <f>IF(COUNTA($A74:$M74,$P74)=0,"",IF(OR($A74="",$B74="",$C74="",$D74="",$E74="",$F74="",$G74=""),"Needs Review",IF(OR(COUNTBLANK($H74:$M74)&gt;0,COUNTIF($H74:$M74,"Needs Review")&gt;0),"Needs Review",IF(COUNTIF($H74:$M74,"Complete")+COUNTIF($H74:$M74,"Not Applicable")=6,"Complete",IF(COUNTIF($H74:$M74,"Not Started")=6,"Not Started","In Progress")))))</f>
        <v/>
      </c>
      <c r="O74" s="7">
        <f>IF(OR($N74="",$G74="",$N74="Complete"),"",IFERROR($G74-TODAY(),""))</f>
        <v/>
      </c>
      <c r="P74" s="15" t="n"/>
    </row>
    <row r="75" ht="30" customHeight="1">
      <c r="A75" s="15" t="n"/>
      <c r="B75" s="15" t="n"/>
      <c r="C75" s="15" t="n"/>
      <c r="D75" s="16" t="n"/>
      <c r="E75" s="17" t="n"/>
      <c r="F75" s="15" t="n"/>
      <c r="G75" s="16" t="n"/>
      <c r="H75" s="15" t="n"/>
      <c r="I75" s="15" t="n"/>
      <c r="J75" s="15" t="n"/>
      <c r="K75" s="15" t="n"/>
      <c r="L75" s="15" t="n"/>
      <c r="M75" s="15" t="n"/>
      <c r="N75" s="13">
        <f>IF(COUNTA($A75:$M75,$P75)=0,"",IF(OR($A75="",$B75="",$C75="",$D75="",$E75="",$F75="",$G75=""),"Needs Review",IF(OR(COUNTBLANK($H75:$M75)&gt;0,COUNTIF($H75:$M75,"Needs Review")&gt;0),"Needs Review",IF(COUNTIF($H75:$M75,"Complete")+COUNTIF($H75:$M75,"Not Applicable")=6,"Complete",IF(COUNTIF($H75:$M75,"Not Started")=6,"Not Started","In Progress")))))</f>
        <v/>
      </c>
      <c r="O75" s="9">
        <f>IF(OR($N75="",$G75="",$N75="Complete"),"",IFERROR($G75-TODAY(),""))</f>
        <v/>
      </c>
      <c r="P75" s="15" t="n"/>
    </row>
    <row r="76" ht="30" customHeight="1">
      <c r="A76" s="15" t="n"/>
      <c r="B76" s="15" t="n"/>
      <c r="C76" s="15" t="n"/>
      <c r="D76" s="16" t="n"/>
      <c r="E76" s="17" t="n"/>
      <c r="F76" s="15" t="n"/>
      <c r="G76" s="16" t="n"/>
      <c r="H76" s="15" t="n"/>
      <c r="I76" s="15" t="n"/>
      <c r="J76" s="15" t="n"/>
      <c r="K76" s="15" t="n"/>
      <c r="L76" s="15" t="n"/>
      <c r="M76" s="15" t="n"/>
      <c r="N76" s="12">
        <f>IF(COUNTA($A76:$M76,$P76)=0,"",IF(OR($A76="",$B76="",$C76="",$D76="",$E76="",$F76="",$G76=""),"Needs Review",IF(OR(COUNTBLANK($H76:$M76)&gt;0,COUNTIF($H76:$M76,"Needs Review")&gt;0),"Needs Review",IF(COUNTIF($H76:$M76,"Complete")+COUNTIF($H76:$M76,"Not Applicable")=6,"Complete",IF(COUNTIF($H76:$M76,"Not Started")=6,"Not Started","In Progress")))))</f>
        <v/>
      </c>
      <c r="O76" s="7">
        <f>IF(OR($N76="",$G76="",$N76="Complete"),"",IFERROR($G76-TODAY(),""))</f>
        <v/>
      </c>
      <c r="P76" s="15" t="n"/>
    </row>
    <row r="77" ht="30" customHeight="1">
      <c r="A77" s="15" t="n"/>
      <c r="B77" s="15" t="n"/>
      <c r="C77" s="15" t="n"/>
      <c r="D77" s="16" t="n"/>
      <c r="E77" s="17" t="n"/>
      <c r="F77" s="15" t="n"/>
      <c r="G77" s="16" t="n"/>
      <c r="H77" s="15" t="n"/>
      <c r="I77" s="15" t="n"/>
      <c r="J77" s="15" t="n"/>
      <c r="K77" s="15" t="n"/>
      <c r="L77" s="15" t="n"/>
      <c r="M77" s="15" t="n"/>
      <c r="N77" s="13">
        <f>IF(COUNTA($A77:$M77,$P77)=0,"",IF(OR($A77="",$B77="",$C77="",$D77="",$E77="",$F77="",$G77=""),"Needs Review",IF(OR(COUNTBLANK($H77:$M77)&gt;0,COUNTIF($H77:$M77,"Needs Review")&gt;0),"Needs Review",IF(COUNTIF($H77:$M77,"Complete")+COUNTIF($H77:$M77,"Not Applicable")=6,"Complete",IF(COUNTIF($H77:$M77,"Not Started")=6,"Not Started","In Progress")))))</f>
        <v/>
      </c>
      <c r="O77" s="9">
        <f>IF(OR($N77="",$G77="",$N77="Complete"),"",IFERROR($G77-TODAY(),""))</f>
        <v/>
      </c>
      <c r="P77" s="15" t="n"/>
    </row>
    <row r="78" ht="30" customHeight="1">
      <c r="A78" s="15" t="n"/>
      <c r="B78" s="15" t="n"/>
      <c r="C78" s="15" t="n"/>
      <c r="D78" s="16" t="n"/>
      <c r="E78" s="17" t="n"/>
      <c r="F78" s="15" t="n"/>
      <c r="G78" s="16" t="n"/>
      <c r="H78" s="15" t="n"/>
      <c r="I78" s="15" t="n"/>
      <c r="J78" s="15" t="n"/>
      <c r="K78" s="15" t="n"/>
      <c r="L78" s="15" t="n"/>
      <c r="M78" s="15" t="n"/>
      <c r="N78" s="12">
        <f>IF(COUNTA($A78:$M78,$P78)=0,"",IF(OR($A78="",$B78="",$C78="",$D78="",$E78="",$F78="",$G78=""),"Needs Review",IF(OR(COUNTBLANK($H78:$M78)&gt;0,COUNTIF($H78:$M78,"Needs Review")&gt;0),"Needs Review",IF(COUNTIF($H78:$M78,"Complete")+COUNTIF($H78:$M78,"Not Applicable")=6,"Complete",IF(COUNTIF($H78:$M78,"Not Started")=6,"Not Started","In Progress")))))</f>
        <v/>
      </c>
      <c r="O78" s="7">
        <f>IF(OR($N78="",$G78="",$N78="Complete"),"",IFERROR($G78-TODAY(),""))</f>
        <v/>
      </c>
      <c r="P78" s="15" t="n"/>
    </row>
    <row r="79" ht="30" customHeight="1">
      <c r="A79" s="15" t="n"/>
      <c r="B79" s="15" t="n"/>
      <c r="C79" s="15" t="n"/>
      <c r="D79" s="16" t="n"/>
      <c r="E79" s="17" t="n"/>
      <c r="F79" s="15" t="n"/>
      <c r="G79" s="16" t="n"/>
      <c r="H79" s="15" t="n"/>
      <c r="I79" s="15" t="n"/>
      <c r="J79" s="15" t="n"/>
      <c r="K79" s="15" t="n"/>
      <c r="L79" s="15" t="n"/>
      <c r="M79" s="15" t="n"/>
      <c r="N79" s="13">
        <f>IF(COUNTA($A79:$M79,$P79)=0,"",IF(OR($A79="",$B79="",$C79="",$D79="",$E79="",$F79="",$G79=""),"Needs Review",IF(OR(COUNTBLANK($H79:$M79)&gt;0,COUNTIF($H79:$M79,"Needs Review")&gt;0),"Needs Review",IF(COUNTIF($H79:$M79,"Complete")+COUNTIF($H79:$M79,"Not Applicable")=6,"Complete",IF(COUNTIF($H79:$M79,"Not Started")=6,"Not Started","In Progress")))))</f>
        <v/>
      </c>
      <c r="O79" s="9">
        <f>IF(OR($N79="",$G79="",$N79="Complete"),"",IFERROR($G79-TODAY(),""))</f>
        <v/>
      </c>
      <c r="P79" s="15" t="n"/>
    </row>
    <row r="80" ht="30" customHeight="1">
      <c r="A80" s="15" t="n"/>
      <c r="B80" s="15" t="n"/>
      <c r="C80" s="15" t="n"/>
      <c r="D80" s="16" t="n"/>
      <c r="E80" s="17" t="n"/>
      <c r="F80" s="15" t="n"/>
      <c r="G80" s="16" t="n"/>
      <c r="H80" s="15" t="n"/>
      <c r="I80" s="15" t="n"/>
      <c r="J80" s="15" t="n"/>
      <c r="K80" s="15" t="n"/>
      <c r="L80" s="15" t="n"/>
      <c r="M80" s="15" t="n"/>
      <c r="N80" s="12">
        <f>IF(COUNTA($A80:$M80,$P80)=0,"",IF(OR($A80="",$B80="",$C80="",$D80="",$E80="",$F80="",$G80=""),"Needs Review",IF(OR(COUNTBLANK($H80:$M80)&gt;0,COUNTIF($H80:$M80,"Needs Review")&gt;0),"Needs Review",IF(COUNTIF($H80:$M80,"Complete")+COUNTIF($H80:$M80,"Not Applicable")=6,"Complete",IF(COUNTIF($H80:$M80,"Not Started")=6,"Not Started","In Progress")))))</f>
        <v/>
      </c>
      <c r="O80" s="7">
        <f>IF(OR($N80="",$G80="",$N80="Complete"),"",IFERROR($G80-TODAY(),""))</f>
        <v/>
      </c>
      <c r="P80" s="15" t="n"/>
    </row>
    <row r="81" ht="30" customHeight="1">
      <c r="A81" s="15" t="n"/>
      <c r="B81" s="15" t="n"/>
      <c r="C81" s="15" t="n"/>
      <c r="D81" s="16" t="n"/>
      <c r="E81" s="17" t="n"/>
      <c r="F81" s="15" t="n"/>
      <c r="G81" s="16" t="n"/>
      <c r="H81" s="15" t="n"/>
      <c r="I81" s="15" t="n"/>
      <c r="J81" s="15" t="n"/>
      <c r="K81" s="15" t="n"/>
      <c r="L81" s="15" t="n"/>
      <c r="M81" s="15" t="n"/>
      <c r="N81" s="13">
        <f>IF(COUNTA($A81:$M81,$P81)=0,"",IF(OR($A81="",$B81="",$C81="",$D81="",$E81="",$F81="",$G81=""),"Needs Review",IF(OR(COUNTBLANK($H81:$M81)&gt;0,COUNTIF($H81:$M81,"Needs Review")&gt;0),"Needs Review",IF(COUNTIF($H81:$M81,"Complete")+COUNTIF($H81:$M81,"Not Applicable")=6,"Complete",IF(COUNTIF($H81:$M81,"Not Started")=6,"Not Started","In Progress")))))</f>
        <v/>
      </c>
      <c r="O81" s="9">
        <f>IF(OR($N81="",$G81="",$N81="Complete"),"",IFERROR($G81-TODAY(),""))</f>
        <v/>
      </c>
      <c r="P81" s="15" t="n"/>
    </row>
    <row r="82" ht="30" customHeight="1">
      <c r="A82" s="15" t="n"/>
      <c r="B82" s="15" t="n"/>
      <c r="C82" s="15" t="n"/>
      <c r="D82" s="16" t="n"/>
      <c r="E82" s="17" t="n"/>
      <c r="F82" s="15" t="n"/>
      <c r="G82" s="16" t="n"/>
      <c r="H82" s="15" t="n"/>
      <c r="I82" s="15" t="n"/>
      <c r="J82" s="15" t="n"/>
      <c r="K82" s="15" t="n"/>
      <c r="L82" s="15" t="n"/>
      <c r="M82" s="15" t="n"/>
      <c r="N82" s="12">
        <f>IF(COUNTA($A82:$M82,$P82)=0,"",IF(OR($A82="",$B82="",$C82="",$D82="",$E82="",$F82="",$G82=""),"Needs Review",IF(OR(COUNTBLANK($H82:$M82)&gt;0,COUNTIF($H82:$M82,"Needs Review")&gt;0),"Needs Review",IF(COUNTIF($H82:$M82,"Complete")+COUNTIF($H82:$M82,"Not Applicable")=6,"Complete",IF(COUNTIF($H82:$M82,"Not Started")=6,"Not Started","In Progress")))))</f>
        <v/>
      </c>
      <c r="O82" s="7">
        <f>IF(OR($N82="",$G82="",$N82="Complete"),"",IFERROR($G82-TODAY(),""))</f>
        <v/>
      </c>
      <c r="P82" s="15" t="n"/>
    </row>
    <row r="83" ht="30" customHeight="1">
      <c r="A83" s="15" t="n"/>
      <c r="B83" s="15" t="n"/>
      <c r="C83" s="15" t="n"/>
      <c r="D83" s="16" t="n"/>
      <c r="E83" s="17" t="n"/>
      <c r="F83" s="15" t="n"/>
      <c r="G83" s="16" t="n"/>
      <c r="H83" s="15" t="n"/>
      <c r="I83" s="15" t="n"/>
      <c r="J83" s="15" t="n"/>
      <c r="K83" s="15" t="n"/>
      <c r="L83" s="15" t="n"/>
      <c r="M83" s="15" t="n"/>
      <c r="N83" s="13">
        <f>IF(COUNTA($A83:$M83,$P83)=0,"",IF(OR($A83="",$B83="",$C83="",$D83="",$E83="",$F83="",$G83=""),"Needs Review",IF(OR(COUNTBLANK($H83:$M83)&gt;0,COUNTIF($H83:$M83,"Needs Review")&gt;0),"Needs Review",IF(COUNTIF($H83:$M83,"Complete")+COUNTIF($H83:$M83,"Not Applicable")=6,"Complete",IF(COUNTIF($H83:$M83,"Not Started")=6,"Not Started","In Progress")))))</f>
        <v/>
      </c>
      <c r="O83" s="9">
        <f>IF(OR($N83="",$G83="",$N83="Complete"),"",IFERROR($G83-TODAY(),""))</f>
        <v/>
      </c>
      <c r="P83" s="15" t="n"/>
    </row>
    <row r="84" ht="30" customHeight="1">
      <c r="A84" s="15" t="n"/>
      <c r="B84" s="15" t="n"/>
      <c r="C84" s="15" t="n"/>
      <c r="D84" s="16" t="n"/>
      <c r="E84" s="17" t="n"/>
      <c r="F84" s="15" t="n"/>
      <c r="G84" s="16" t="n"/>
      <c r="H84" s="15" t="n"/>
      <c r="I84" s="15" t="n"/>
      <c r="J84" s="15" t="n"/>
      <c r="K84" s="15" t="n"/>
      <c r="L84" s="15" t="n"/>
      <c r="M84" s="15" t="n"/>
      <c r="N84" s="12">
        <f>IF(COUNTA($A84:$M84,$P84)=0,"",IF(OR($A84="",$B84="",$C84="",$D84="",$E84="",$F84="",$G84=""),"Needs Review",IF(OR(COUNTBLANK($H84:$M84)&gt;0,COUNTIF($H84:$M84,"Needs Review")&gt;0),"Needs Review",IF(COUNTIF($H84:$M84,"Complete")+COUNTIF($H84:$M84,"Not Applicable")=6,"Complete",IF(COUNTIF($H84:$M84,"Not Started")=6,"Not Started","In Progress")))))</f>
        <v/>
      </c>
      <c r="O84" s="7">
        <f>IF(OR($N84="",$G84="",$N84="Complete"),"",IFERROR($G84-TODAY(),""))</f>
        <v/>
      </c>
      <c r="P84" s="15" t="n"/>
    </row>
    <row r="85" ht="30" customHeight="1">
      <c r="A85" s="15" t="n"/>
      <c r="B85" s="15" t="n"/>
      <c r="C85" s="15" t="n"/>
      <c r="D85" s="16" t="n"/>
      <c r="E85" s="17" t="n"/>
      <c r="F85" s="15" t="n"/>
      <c r="G85" s="16" t="n"/>
      <c r="H85" s="15" t="n"/>
      <c r="I85" s="15" t="n"/>
      <c r="J85" s="15" t="n"/>
      <c r="K85" s="15" t="n"/>
      <c r="L85" s="15" t="n"/>
      <c r="M85" s="15" t="n"/>
      <c r="N85" s="13">
        <f>IF(COUNTA($A85:$M85,$P85)=0,"",IF(OR($A85="",$B85="",$C85="",$D85="",$E85="",$F85="",$G85=""),"Needs Review",IF(OR(COUNTBLANK($H85:$M85)&gt;0,COUNTIF($H85:$M85,"Needs Review")&gt;0),"Needs Review",IF(COUNTIF($H85:$M85,"Complete")+COUNTIF($H85:$M85,"Not Applicable")=6,"Complete",IF(COUNTIF($H85:$M85,"Not Started")=6,"Not Started","In Progress")))))</f>
        <v/>
      </c>
      <c r="O85" s="9">
        <f>IF(OR($N85="",$G85="",$N85="Complete"),"",IFERROR($G85-TODAY(),""))</f>
        <v/>
      </c>
      <c r="P85" s="15" t="n"/>
    </row>
    <row r="86" ht="30" customHeight="1">
      <c r="A86" s="15" t="n"/>
      <c r="B86" s="15" t="n"/>
      <c r="C86" s="15" t="n"/>
      <c r="D86" s="16" t="n"/>
      <c r="E86" s="17" t="n"/>
      <c r="F86" s="15" t="n"/>
      <c r="G86" s="16" t="n"/>
      <c r="H86" s="15" t="n"/>
      <c r="I86" s="15" t="n"/>
      <c r="J86" s="15" t="n"/>
      <c r="K86" s="15" t="n"/>
      <c r="L86" s="15" t="n"/>
      <c r="M86" s="15" t="n"/>
      <c r="N86" s="12">
        <f>IF(COUNTA($A86:$M86,$P86)=0,"",IF(OR($A86="",$B86="",$C86="",$D86="",$E86="",$F86="",$G86=""),"Needs Review",IF(OR(COUNTBLANK($H86:$M86)&gt;0,COUNTIF($H86:$M86,"Needs Review")&gt;0),"Needs Review",IF(COUNTIF($H86:$M86,"Complete")+COUNTIF($H86:$M86,"Not Applicable")=6,"Complete",IF(COUNTIF($H86:$M86,"Not Started")=6,"Not Started","In Progress")))))</f>
        <v/>
      </c>
      <c r="O86" s="7">
        <f>IF(OR($N86="",$G86="",$N86="Complete"),"",IFERROR($G86-TODAY(),""))</f>
        <v/>
      </c>
      <c r="P86" s="15" t="n"/>
    </row>
    <row r="87" ht="30" customHeight="1">
      <c r="A87" s="15" t="n"/>
      <c r="B87" s="15" t="n"/>
      <c r="C87" s="15" t="n"/>
      <c r="D87" s="16" t="n"/>
      <c r="E87" s="17" t="n"/>
      <c r="F87" s="15" t="n"/>
      <c r="G87" s="16" t="n"/>
      <c r="H87" s="15" t="n"/>
      <c r="I87" s="15" t="n"/>
      <c r="J87" s="15" t="n"/>
      <c r="K87" s="15" t="n"/>
      <c r="L87" s="15" t="n"/>
      <c r="M87" s="15" t="n"/>
      <c r="N87" s="13">
        <f>IF(COUNTA($A87:$M87,$P87)=0,"",IF(OR($A87="",$B87="",$C87="",$D87="",$E87="",$F87="",$G87=""),"Needs Review",IF(OR(COUNTBLANK($H87:$M87)&gt;0,COUNTIF($H87:$M87,"Needs Review")&gt;0),"Needs Review",IF(COUNTIF($H87:$M87,"Complete")+COUNTIF($H87:$M87,"Not Applicable")=6,"Complete",IF(COUNTIF($H87:$M87,"Not Started")=6,"Not Started","In Progress")))))</f>
        <v/>
      </c>
      <c r="O87" s="9">
        <f>IF(OR($N87="",$G87="",$N87="Complete"),"",IFERROR($G87-TODAY(),""))</f>
        <v/>
      </c>
      <c r="P87" s="15" t="n"/>
    </row>
    <row r="88" ht="30" customHeight="1">
      <c r="A88" s="15" t="n"/>
      <c r="B88" s="15" t="n"/>
      <c r="C88" s="15" t="n"/>
      <c r="D88" s="16" t="n"/>
      <c r="E88" s="17" t="n"/>
      <c r="F88" s="15" t="n"/>
      <c r="G88" s="16" t="n"/>
      <c r="H88" s="15" t="n"/>
      <c r="I88" s="15" t="n"/>
      <c r="J88" s="15" t="n"/>
      <c r="K88" s="15" t="n"/>
      <c r="L88" s="15" t="n"/>
      <c r="M88" s="15" t="n"/>
      <c r="N88" s="12">
        <f>IF(COUNTA($A88:$M88,$P88)=0,"",IF(OR($A88="",$B88="",$C88="",$D88="",$E88="",$F88="",$G88=""),"Needs Review",IF(OR(COUNTBLANK($H88:$M88)&gt;0,COUNTIF($H88:$M88,"Needs Review")&gt;0),"Needs Review",IF(COUNTIF($H88:$M88,"Complete")+COUNTIF($H88:$M88,"Not Applicable")=6,"Complete",IF(COUNTIF($H88:$M88,"Not Started")=6,"Not Started","In Progress")))))</f>
        <v/>
      </c>
      <c r="O88" s="7">
        <f>IF(OR($N88="",$G88="",$N88="Complete"),"",IFERROR($G88-TODAY(),""))</f>
        <v/>
      </c>
      <c r="P88" s="15" t="n"/>
    </row>
    <row r="89" ht="30" customHeight="1">
      <c r="A89" s="15" t="n"/>
      <c r="B89" s="15" t="n"/>
      <c r="C89" s="15" t="n"/>
      <c r="D89" s="16" t="n"/>
      <c r="E89" s="17" t="n"/>
      <c r="F89" s="15" t="n"/>
      <c r="G89" s="16" t="n"/>
      <c r="H89" s="15" t="n"/>
      <c r="I89" s="15" t="n"/>
      <c r="J89" s="15" t="n"/>
      <c r="K89" s="15" t="n"/>
      <c r="L89" s="15" t="n"/>
      <c r="M89" s="15" t="n"/>
      <c r="N89" s="13">
        <f>IF(COUNTA($A89:$M89,$P89)=0,"",IF(OR($A89="",$B89="",$C89="",$D89="",$E89="",$F89="",$G89=""),"Needs Review",IF(OR(COUNTBLANK($H89:$M89)&gt;0,COUNTIF($H89:$M89,"Needs Review")&gt;0),"Needs Review",IF(COUNTIF($H89:$M89,"Complete")+COUNTIF($H89:$M89,"Not Applicable")=6,"Complete",IF(COUNTIF($H89:$M89,"Not Started")=6,"Not Started","In Progress")))))</f>
        <v/>
      </c>
      <c r="O89" s="9">
        <f>IF(OR($N89="",$G89="",$N89="Complete"),"",IFERROR($G89-TODAY(),""))</f>
        <v/>
      </c>
      <c r="P89" s="15" t="n"/>
    </row>
    <row r="90" ht="30" customHeight="1">
      <c r="A90" s="15" t="n"/>
      <c r="B90" s="15" t="n"/>
      <c r="C90" s="15" t="n"/>
      <c r="D90" s="16" t="n"/>
      <c r="E90" s="17" t="n"/>
      <c r="F90" s="15" t="n"/>
      <c r="G90" s="16" t="n"/>
      <c r="H90" s="15" t="n"/>
      <c r="I90" s="15" t="n"/>
      <c r="J90" s="15" t="n"/>
      <c r="K90" s="15" t="n"/>
      <c r="L90" s="15" t="n"/>
      <c r="M90" s="15" t="n"/>
      <c r="N90" s="12">
        <f>IF(COUNTA($A90:$M90,$P90)=0,"",IF(OR($A90="",$B90="",$C90="",$D90="",$E90="",$F90="",$G90=""),"Needs Review",IF(OR(COUNTBLANK($H90:$M90)&gt;0,COUNTIF($H90:$M90,"Needs Review")&gt;0),"Needs Review",IF(COUNTIF($H90:$M90,"Complete")+COUNTIF($H90:$M90,"Not Applicable")=6,"Complete",IF(COUNTIF($H90:$M90,"Not Started")=6,"Not Started","In Progress")))))</f>
        <v/>
      </c>
      <c r="O90" s="7">
        <f>IF(OR($N90="",$G90="",$N90="Complete"),"",IFERROR($G90-TODAY(),""))</f>
        <v/>
      </c>
      <c r="P90" s="15" t="n"/>
    </row>
    <row r="91" ht="30" customHeight="1">
      <c r="A91" s="15" t="n"/>
      <c r="B91" s="15" t="n"/>
      <c r="C91" s="15" t="n"/>
      <c r="D91" s="16" t="n"/>
      <c r="E91" s="17" t="n"/>
      <c r="F91" s="15" t="n"/>
      <c r="G91" s="16" t="n"/>
      <c r="H91" s="15" t="n"/>
      <c r="I91" s="15" t="n"/>
      <c r="J91" s="15" t="n"/>
      <c r="K91" s="15" t="n"/>
      <c r="L91" s="15" t="n"/>
      <c r="M91" s="15" t="n"/>
      <c r="N91" s="13">
        <f>IF(COUNTA($A91:$M91,$P91)=0,"",IF(OR($A91="",$B91="",$C91="",$D91="",$E91="",$F91="",$G91=""),"Needs Review",IF(OR(COUNTBLANK($H91:$M91)&gt;0,COUNTIF($H91:$M91,"Needs Review")&gt;0),"Needs Review",IF(COUNTIF($H91:$M91,"Complete")+COUNTIF($H91:$M91,"Not Applicable")=6,"Complete",IF(COUNTIF($H91:$M91,"Not Started")=6,"Not Started","In Progress")))))</f>
        <v/>
      </c>
      <c r="O91" s="9">
        <f>IF(OR($N91="",$G91="",$N91="Complete"),"",IFERROR($G91-TODAY(),""))</f>
        <v/>
      </c>
      <c r="P91" s="15" t="n"/>
    </row>
    <row r="92" ht="30" customHeight="1">
      <c r="A92" s="15" t="n"/>
      <c r="B92" s="15" t="n"/>
      <c r="C92" s="15" t="n"/>
      <c r="D92" s="16" t="n"/>
      <c r="E92" s="17" t="n"/>
      <c r="F92" s="15" t="n"/>
      <c r="G92" s="16" t="n"/>
      <c r="H92" s="15" t="n"/>
      <c r="I92" s="15" t="n"/>
      <c r="J92" s="15" t="n"/>
      <c r="K92" s="15" t="n"/>
      <c r="L92" s="15" t="n"/>
      <c r="M92" s="15" t="n"/>
      <c r="N92" s="12">
        <f>IF(COUNTA($A92:$M92,$P92)=0,"",IF(OR($A92="",$B92="",$C92="",$D92="",$E92="",$F92="",$G92=""),"Needs Review",IF(OR(COUNTBLANK($H92:$M92)&gt;0,COUNTIF($H92:$M92,"Needs Review")&gt;0),"Needs Review",IF(COUNTIF($H92:$M92,"Complete")+COUNTIF($H92:$M92,"Not Applicable")=6,"Complete",IF(COUNTIF($H92:$M92,"Not Started")=6,"Not Started","In Progress")))))</f>
        <v/>
      </c>
      <c r="O92" s="7">
        <f>IF(OR($N92="",$G92="",$N92="Complete"),"",IFERROR($G92-TODAY(),""))</f>
        <v/>
      </c>
      <c r="P92" s="15" t="n"/>
    </row>
    <row r="93" ht="30" customHeight="1">
      <c r="A93" s="15" t="n"/>
      <c r="B93" s="15" t="n"/>
      <c r="C93" s="15" t="n"/>
      <c r="D93" s="16" t="n"/>
      <c r="E93" s="17" t="n"/>
      <c r="F93" s="15" t="n"/>
      <c r="G93" s="16" t="n"/>
      <c r="H93" s="15" t="n"/>
      <c r="I93" s="15" t="n"/>
      <c r="J93" s="15" t="n"/>
      <c r="K93" s="15" t="n"/>
      <c r="L93" s="15" t="n"/>
      <c r="M93" s="15" t="n"/>
      <c r="N93" s="13">
        <f>IF(COUNTA($A93:$M93,$P93)=0,"",IF(OR($A93="",$B93="",$C93="",$D93="",$E93="",$F93="",$G93=""),"Needs Review",IF(OR(COUNTBLANK($H93:$M93)&gt;0,COUNTIF($H93:$M93,"Needs Review")&gt;0),"Needs Review",IF(COUNTIF($H93:$M93,"Complete")+COUNTIF($H93:$M93,"Not Applicable")=6,"Complete",IF(COUNTIF($H93:$M93,"Not Started")=6,"Not Started","In Progress")))))</f>
        <v/>
      </c>
      <c r="O93" s="9">
        <f>IF(OR($N93="",$G93="",$N93="Complete"),"",IFERROR($G93-TODAY(),""))</f>
        <v/>
      </c>
      <c r="P93" s="15" t="n"/>
    </row>
    <row r="94" ht="30" customHeight="1">
      <c r="A94" s="15" t="n"/>
      <c r="B94" s="15" t="n"/>
      <c r="C94" s="15" t="n"/>
      <c r="D94" s="16" t="n"/>
      <c r="E94" s="17" t="n"/>
      <c r="F94" s="15" t="n"/>
      <c r="G94" s="16" t="n"/>
      <c r="H94" s="15" t="n"/>
      <c r="I94" s="15" t="n"/>
      <c r="J94" s="15" t="n"/>
      <c r="K94" s="15" t="n"/>
      <c r="L94" s="15" t="n"/>
      <c r="M94" s="15" t="n"/>
      <c r="N94" s="12">
        <f>IF(COUNTA($A94:$M94,$P94)=0,"",IF(OR($A94="",$B94="",$C94="",$D94="",$E94="",$F94="",$G94=""),"Needs Review",IF(OR(COUNTBLANK($H94:$M94)&gt;0,COUNTIF($H94:$M94,"Needs Review")&gt;0),"Needs Review",IF(COUNTIF($H94:$M94,"Complete")+COUNTIF($H94:$M94,"Not Applicable")=6,"Complete",IF(COUNTIF($H94:$M94,"Not Started")=6,"Not Started","In Progress")))))</f>
        <v/>
      </c>
      <c r="O94" s="7">
        <f>IF(OR($N94="",$G94="",$N94="Complete"),"",IFERROR($G94-TODAY(),""))</f>
        <v/>
      </c>
      <c r="P94" s="15" t="n"/>
    </row>
    <row r="95" ht="30" customHeight="1">
      <c r="A95" s="15" t="n"/>
      <c r="B95" s="15" t="n"/>
      <c r="C95" s="15" t="n"/>
      <c r="D95" s="16" t="n"/>
      <c r="E95" s="17" t="n"/>
      <c r="F95" s="15" t="n"/>
      <c r="G95" s="16" t="n"/>
      <c r="H95" s="15" t="n"/>
      <c r="I95" s="15" t="n"/>
      <c r="J95" s="15" t="n"/>
      <c r="K95" s="15" t="n"/>
      <c r="L95" s="15" t="n"/>
      <c r="M95" s="15" t="n"/>
      <c r="N95" s="13">
        <f>IF(COUNTA($A95:$M95,$P95)=0,"",IF(OR($A95="",$B95="",$C95="",$D95="",$E95="",$F95="",$G95=""),"Needs Review",IF(OR(COUNTBLANK($H95:$M95)&gt;0,COUNTIF($H95:$M95,"Needs Review")&gt;0),"Needs Review",IF(COUNTIF($H95:$M95,"Complete")+COUNTIF($H95:$M95,"Not Applicable")=6,"Complete",IF(COUNTIF($H95:$M95,"Not Started")=6,"Not Started","In Progress")))))</f>
        <v/>
      </c>
      <c r="O95" s="9">
        <f>IF(OR($N95="",$G95="",$N95="Complete"),"",IFERROR($G95-TODAY(),""))</f>
        <v/>
      </c>
      <c r="P95" s="15" t="n"/>
    </row>
    <row r="96" ht="30" customHeight="1">
      <c r="A96" s="15" t="n"/>
      <c r="B96" s="15" t="n"/>
      <c r="C96" s="15" t="n"/>
      <c r="D96" s="16" t="n"/>
      <c r="E96" s="17" t="n"/>
      <c r="F96" s="15" t="n"/>
      <c r="G96" s="16" t="n"/>
      <c r="H96" s="15" t="n"/>
      <c r="I96" s="15" t="n"/>
      <c r="J96" s="15" t="n"/>
      <c r="K96" s="15" t="n"/>
      <c r="L96" s="15" t="n"/>
      <c r="M96" s="15" t="n"/>
      <c r="N96" s="12">
        <f>IF(COUNTA($A96:$M96,$P96)=0,"",IF(OR($A96="",$B96="",$C96="",$D96="",$E96="",$F96="",$G96=""),"Needs Review",IF(OR(COUNTBLANK($H96:$M96)&gt;0,COUNTIF($H96:$M96,"Needs Review")&gt;0),"Needs Review",IF(COUNTIF($H96:$M96,"Complete")+COUNTIF($H96:$M96,"Not Applicable")=6,"Complete",IF(COUNTIF($H96:$M96,"Not Started")=6,"Not Started","In Progress")))))</f>
        <v/>
      </c>
      <c r="O96" s="7">
        <f>IF(OR($N96="",$G96="",$N96="Complete"),"",IFERROR($G96-TODAY(),""))</f>
        <v/>
      </c>
      <c r="P96" s="15" t="n"/>
    </row>
    <row r="97" ht="30" customHeight="1">
      <c r="A97" s="15" t="n"/>
      <c r="B97" s="15" t="n"/>
      <c r="C97" s="15" t="n"/>
      <c r="D97" s="16" t="n"/>
      <c r="E97" s="17" t="n"/>
      <c r="F97" s="15" t="n"/>
      <c r="G97" s="16" t="n"/>
      <c r="H97" s="15" t="n"/>
      <c r="I97" s="15" t="n"/>
      <c r="J97" s="15" t="n"/>
      <c r="K97" s="15" t="n"/>
      <c r="L97" s="15" t="n"/>
      <c r="M97" s="15" t="n"/>
      <c r="N97" s="13">
        <f>IF(COUNTA($A97:$M97,$P97)=0,"",IF(OR($A97="",$B97="",$C97="",$D97="",$E97="",$F97="",$G97=""),"Needs Review",IF(OR(COUNTBLANK($H97:$M97)&gt;0,COUNTIF($H97:$M97,"Needs Review")&gt;0),"Needs Review",IF(COUNTIF($H97:$M97,"Complete")+COUNTIF($H97:$M97,"Not Applicable")=6,"Complete",IF(COUNTIF($H97:$M97,"Not Started")=6,"Not Started","In Progress")))))</f>
        <v/>
      </c>
      <c r="O97" s="9">
        <f>IF(OR($N97="",$G97="",$N97="Complete"),"",IFERROR($G97-TODAY(),""))</f>
        <v/>
      </c>
      <c r="P97" s="15" t="n"/>
    </row>
    <row r="98" ht="30" customHeight="1">
      <c r="A98" s="15" t="n"/>
      <c r="B98" s="15" t="n"/>
      <c r="C98" s="15" t="n"/>
      <c r="D98" s="16" t="n"/>
      <c r="E98" s="17" t="n"/>
      <c r="F98" s="15" t="n"/>
      <c r="G98" s="16" t="n"/>
      <c r="H98" s="15" t="n"/>
      <c r="I98" s="15" t="n"/>
      <c r="J98" s="15" t="n"/>
      <c r="K98" s="15" t="n"/>
      <c r="L98" s="15" t="n"/>
      <c r="M98" s="15" t="n"/>
      <c r="N98" s="12">
        <f>IF(COUNTA($A98:$M98,$P98)=0,"",IF(OR($A98="",$B98="",$C98="",$D98="",$E98="",$F98="",$G98=""),"Needs Review",IF(OR(COUNTBLANK($H98:$M98)&gt;0,COUNTIF($H98:$M98,"Needs Review")&gt;0),"Needs Review",IF(COUNTIF($H98:$M98,"Complete")+COUNTIF($H98:$M98,"Not Applicable")=6,"Complete",IF(COUNTIF($H98:$M98,"Not Started")=6,"Not Started","In Progress")))))</f>
        <v/>
      </c>
      <c r="O98" s="7">
        <f>IF(OR($N98="",$G98="",$N98="Complete"),"",IFERROR($G98-TODAY(),""))</f>
        <v/>
      </c>
      <c r="P98" s="15" t="n"/>
    </row>
    <row r="99" ht="30" customHeight="1">
      <c r="A99" s="15" t="n"/>
      <c r="B99" s="15" t="n"/>
      <c r="C99" s="15" t="n"/>
      <c r="D99" s="16" t="n"/>
      <c r="E99" s="17" t="n"/>
      <c r="F99" s="15" t="n"/>
      <c r="G99" s="16" t="n"/>
      <c r="H99" s="15" t="n"/>
      <c r="I99" s="15" t="n"/>
      <c r="J99" s="15" t="n"/>
      <c r="K99" s="15" t="n"/>
      <c r="L99" s="15" t="n"/>
      <c r="M99" s="15" t="n"/>
      <c r="N99" s="13">
        <f>IF(COUNTA($A99:$M99,$P99)=0,"",IF(OR($A99="",$B99="",$C99="",$D99="",$E99="",$F99="",$G99=""),"Needs Review",IF(OR(COUNTBLANK($H99:$M99)&gt;0,COUNTIF($H99:$M99,"Needs Review")&gt;0),"Needs Review",IF(COUNTIF($H99:$M99,"Complete")+COUNTIF($H99:$M99,"Not Applicable")=6,"Complete",IF(COUNTIF($H99:$M99,"Not Started")=6,"Not Started","In Progress")))))</f>
        <v/>
      </c>
      <c r="O99" s="9">
        <f>IF(OR($N99="",$G99="",$N99="Complete"),"",IFERROR($G99-TODAY(),""))</f>
        <v/>
      </c>
      <c r="P99" s="15" t="n"/>
    </row>
    <row r="100" ht="30" customHeight="1">
      <c r="A100" s="15" t="n"/>
      <c r="B100" s="15" t="n"/>
      <c r="C100" s="15" t="n"/>
      <c r="D100" s="16" t="n"/>
      <c r="E100" s="17" t="n"/>
      <c r="F100" s="15" t="n"/>
      <c r="G100" s="16" t="n"/>
      <c r="H100" s="15" t="n"/>
      <c r="I100" s="15" t="n"/>
      <c r="J100" s="15" t="n"/>
      <c r="K100" s="15" t="n"/>
      <c r="L100" s="15" t="n"/>
      <c r="M100" s="15" t="n"/>
      <c r="N100" s="12">
        <f>IF(COUNTA($A100:$M100,$P100)=0,"",IF(OR($A100="",$B100="",$C100="",$D100="",$E100="",$F100="",$G100=""),"Needs Review",IF(OR(COUNTBLANK($H100:$M100)&gt;0,COUNTIF($H100:$M100,"Needs Review")&gt;0),"Needs Review",IF(COUNTIF($H100:$M100,"Complete")+COUNTIF($H100:$M100,"Not Applicable")=6,"Complete",IF(COUNTIF($H100:$M100,"Not Started")=6,"Not Started","In Progress")))))</f>
        <v/>
      </c>
      <c r="O100" s="7">
        <f>IF(OR($N100="",$G100="",$N100="Complete"),"",IFERROR($G100-TODAY(),""))</f>
        <v/>
      </c>
      <c r="P100" s="15" t="n"/>
    </row>
    <row r="101" ht="30" customHeight="1">
      <c r="A101" s="15" t="n"/>
      <c r="B101" s="15" t="n"/>
      <c r="C101" s="15" t="n"/>
      <c r="D101" s="16" t="n"/>
      <c r="E101" s="17" t="n"/>
      <c r="F101" s="15" t="n"/>
      <c r="G101" s="16" t="n"/>
      <c r="H101" s="15" t="n"/>
      <c r="I101" s="15" t="n"/>
      <c r="J101" s="15" t="n"/>
      <c r="K101" s="15" t="n"/>
      <c r="L101" s="15" t="n"/>
      <c r="M101" s="15" t="n"/>
      <c r="N101" s="13">
        <f>IF(COUNTA($A101:$M101,$P101)=0,"",IF(OR($A101="",$B101="",$C101="",$D101="",$E101="",$F101="",$G101=""),"Needs Review",IF(OR(COUNTBLANK($H101:$M101)&gt;0,COUNTIF($H101:$M101,"Needs Review")&gt;0),"Needs Review",IF(COUNTIF($H101:$M101,"Complete")+COUNTIF($H101:$M101,"Not Applicable")=6,"Complete",IF(COUNTIF($H101:$M101,"Not Started")=6,"Not Started","In Progress")))))</f>
        <v/>
      </c>
      <c r="O101" s="9">
        <f>IF(OR($N101="",$G101="",$N101="Complete"),"",IFERROR($G101-TODAY(),""))</f>
        <v/>
      </c>
      <c r="P101" s="15" t="n"/>
    </row>
    <row r="102" ht="30" customHeight="1">
      <c r="A102" s="15" t="n"/>
      <c r="B102" s="15" t="n"/>
      <c r="C102" s="15" t="n"/>
      <c r="D102" s="16" t="n"/>
      <c r="E102" s="17" t="n"/>
      <c r="F102" s="15" t="n"/>
      <c r="G102" s="16" t="n"/>
      <c r="H102" s="15" t="n"/>
      <c r="I102" s="15" t="n"/>
      <c r="J102" s="15" t="n"/>
      <c r="K102" s="15" t="n"/>
      <c r="L102" s="15" t="n"/>
      <c r="M102" s="15" t="n"/>
      <c r="N102" s="12">
        <f>IF(COUNTA($A102:$M102,$P102)=0,"",IF(OR($A102="",$B102="",$C102="",$D102="",$E102="",$F102="",$G102=""),"Needs Review",IF(OR(COUNTBLANK($H102:$M102)&gt;0,COUNTIF($H102:$M102,"Needs Review")&gt;0),"Needs Review",IF(COUNTIF($H102:$M102,"Complete")+COUNTIF($H102:$M102,"Not Applicable")=6,"Complete",IF(COUNTIF($H102:$M102,"Not Started")=6,"Not Started","In Progress")))))</f>
        <v/>
      </c>
      <c r="O102" s="7">
        <f>IF(OR($N102="",$G102="",$N102="Complete"),"",IFERROR($G102-TODAY(),""))</f>
        <v/>
      </c>
      <c r="P102" s="15" t="n"/>
    </row>
    <row r="103" ht="30" customHeight="1">
      <c r="A103" s="15" t="n"/>
      <c r="B103" s="15" t="n"/>
      <c r="C103" s="15" t="n"/>
      <c r="D103" s="16" t="n"/>
      <c r="E103" s="17" t="n"/>
      <c r="F103" s="15" t="n"/>
      <c r="G103" s="16" t="n"/>
      <c r="H103" s="15" t="n"/>
      <c r="I103" s="15" t="n"/>
      <c r="J103" s="15" t="n"/>
      <c r="K103" s="15" t="n"/>
      <c r="L103" s="15" t="n"/>
      <c r="M103" s="15" t="n"/>
      <c r="N103" s="13">
        <f>IF(COUNTA($A103:$M103,$P103)=0,"",IF(OR($A103="",$B103="",$C103="",$D103="",$E103="",$F103="",$G103=""),"Needs Review",IF(OR(COUNTBLANK($H103:$M103)&gt;0,COUNTIF($H103:$M103,"Needs Review")&gt;0),"Needs Review",IF(COUNTIF($H103:$M103,"Complete")+COUNTIF($H103:$M103,"Not Applicable")=6,"Complete",IF(COUNTIF($H103:$M103,"Not Started")=6,"Not Started","In Progress")))))</f>
        <v/>
      </c>
      <c r="O103" s="9">
        <f>IF(OR($N103="",$G103="",$N103="Complete"),"",IFERROR($G103-TODAY(),""))</f>
        <v/>
      </c>
      <c r="P103" s="15" t="n"/>
    </row>
    <row r="104" ht="30" customHeight="1">
      <c r="A104" s="15" t="n"/>
      <c r="B104" s="15" t="n"/>
      <c r="C104" s="15" t="n"/>
      <c r="D104" s="16" t="n"/>
      <c r="E104" s="17" t="n"/>
      <c r="F104" s="15" t="n"/>
      <c r="G104" s="16" t="n"/>
      <c r="H104" s="15" t="n"/>
      <c r="I104" s="15" t="n"/>
      <c r="J104" s="15" t="n"/>
      <c r="K104" s="15" t="n"/>
      <c r="L104" s="15" t="n"/>
      <c r="M104" s="15" t="n"/>
      <c r="N104" s="12">
        <f>IF(COUNTA($A104:$M104,$P104)=0,"",IF(OR($A104="",$B104="",$C104="",$D104="",$E104="",$F104="",$G104=""),"Needs Review",IF(OR(COUNTBLANK($H104:$M104)&gt;0,COUNTIF($H104:$M104,"Needs Review")&gt;0),"Needs Review",IF(COUNTIF($H104:$M104,"Complete")+COUNTIF($H104:$M104,"Not Applicable")=6,"Complete",IF(COUNTIF($H104:$M104,"Not Started")=6,"Not Started","In Progress")))))</f>
        <v/>
      </c>
      <c r="O104" s="7">
        <f>IF(OR($N104="",$G104="",$N104="Complete"),"",IFERROR($G104-TODAY(),""))</f>
        <v/>
      </c>
      <c r="P104" s="15" t="n"/>
    </row>
  </sheetData>
  <autoFilter ref="A4:P104"/>
  <mergeCells count="1">
    <mergeCell ref="A1:P1"/>
  </mergeCells>
  <conditionalFormatting sqref="A5:A104">
    <cfRule type="expression" priority="1" dxfId="0">
      <formula>AND($A5&lt;&gt;"",COUNTIF($A$5:$A$104,$A5)&gt;1)</formula>
    </cfRule>
  </conditionalFormatting>
  <conditionalFormatting sqref="G5:G104">
    <cfRule type="expression" priority="2" dxfId="0">
      <formula>AND($G5&lt;&gt;"",$N5&lt;&gt;"Complete",$G5&lt;TODAY())</formula>
    </cfRule>
  </conditionalFormatting>
  <conditionalFormatting sqref="N5:N104">
    <cfRule type="expression" priority="3" dxfId="1">
      <formula>$N5="Complete"</formula>
    </cfRule>
    <cfRule type="expression" priority="4" dxfId="0">
      <formula>$N5="Needs Review"</formula>
    </cfRule>
    <cfRule type="expression" priority="5" dxfId="2">
      <formula>$N5="In Progress"</formula>
    </cfRule>
    <cfRule type="expression" priority="6" dxfId="3">
      <formula>$N5="Not Started"</formula>
    </cfRule>
  </conditionalFormatting>
  <conditionalFormatting sqref="O5:O104">
    <cfRule type="expression" priority="7" dxfId="0">
      <formula>AND($O5&lt;&gt;"",$O5&lt;0)</formula>
    </cfRule>
  </conditionalFormatting>
  <dataValidations count="5">
    <dataValidation sqref="B5:B104" showDropDown="0" showInputMessage="1" showErrorMessage="1" allowBlank="0" errorTitle="Select a listed facility" error="Choose a facility from the editable Assumptions list." promptTitle="Facility" prompt="Select a fictional facility from the list." type="list" errorStyle="stop">
      <formula1>'Assumptions'!$A$4:$A$6</formula1>
    </dataValidation>
    <dataValidation sqref="F5:F104" showDropDown="0" showInputMessage="1" showErrorMessage="1" allowBlank="0" errorTitle="Select a listed owner" error="Choose an assigned owner from the editable Assumptions list." promptTitle="Assigned owner" prompt="Select the staff owner responsible for this checklist." type="list" errorStyle="stop">
      <formula1>'Assumptions'!$C$4:$C$7</formula1>
    </dataValidation>
    <dataValidation sqref="H5:M104" showDropDown="0" showInputMessage="1" showErrorMessage="1" allowBlank="0" errorTitle="Select a checklist status" error="Choose a checklist status from the Assumptions list." promptTitle="Checklist step" prompt="Record the current human-reviewed status for this step." type="list" errorStyle="stop">
      <formula1>'Assumptions'!$E$4:$E$8</formula1>
    </dataValidation>
    <dataValidation sqref="D5:D104 G5:G104" showDropDown="0" showInputMessage="1" showErrorMessage="1" allowBlank="0" errorTitle="Date outside configured limits" error="Enter a date between the editable earliest and latest dates." promptTitle="Date" prompt="Use MM/DD/YYYY within the configured date range." type="date" errorStyle="stop" operator="between">
      <formula1>'Assumptions'!$H$5</formula1>
      <formula2>'Assumptions'!$H$6</formula2>
    </dataValidation>
    <dataValidation sqref="E5:E104" showDropDown="0" showInputMessage="1" showErrorMessage="1" allowBlank="0" errorTitle="Amount outside configured limits" error="Enter a monthly rent between the editable minimum and maximum." promptTitle="Monthly rent" prompt="Enter a nonnegative US dollar amount within the configured limits." type="decimal" errorStyle="stop" operator="between">
      <formula1>'Assumptions'!$H$7</formula1>
      <formula2>'Assumptions'!$H$8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3" customWidth="1" min="2" max="2"/>
    <col width="25" customWidth="1" min="3" max="3"/>
    <col width="3" customWidth="1" min="4" max="4"/>
    <col width="23" customWidth="1" min="5" max="5"/>
    <col width="3" customWidth="1" min="6" max="6"/>
    <col width="28" customWidth="1" min="7" max="7"/>
    <col width="19" customWidth="1" min="8" max="8"/>
  </cols>
  <sheetData>
    <row r="1" ht="28" customHeight="1">
      <c r="A1" s="1" t="inlineStr">
        <is>
          <t>Move-In Checklist Assumptions</t>
        </is>
      </c>
      <c r="B1" s="2" t="n"/>
      <c r="C1" s="2" t="n"/>
      <c r="D1" s="2" t="n"/>
      <c r="E1" s="2" t="n"/>
      <c r="F1" s="2" t="n"/>
      <c r="G1" s="2" t="n"/>
      <c r="H1" s="3" t="n"/>
    </row>
    <row r="2" ht="24" customHeight="1">
      <c r="A2" s="14" t="inlineStr">
        <is>
          <t>Edit these planning lists and limits to match the facility's reviewed workflow.</t>
        </is>
      </c>
    </row>
    <row r="3" ht="30" customHeight="1">
      <c r="A3" s="4" t="inlineStr">
        <is>
          <t>Facility Options</t>
        </is>
      </c>
      <c r="C3" s="4" t="inlineStr">
        <is>
          <t>Owner Options</t>
        </is>
      </c>
      <c r="E3" s="4" t="inlineStr">
        <is>
          <t>Step Status Options</t>
        </is>
      </c>
      <c r="G3" s="4" t="inlineStr">
        <is>
          <t>Setting</t>
        </is>
      </c>
      <c r="H3" s="4" t="inlineStr">
        <is>
          <t>Editable Value</t>
        </is>
      </c>
    </row>
    <row r="4" ht="25" customHeight="1">
      <c r="A4" s="15" t="inlineStr">
        <is>
          <t>Fictional Juniper Self Storage</t>
        </is>
      </c>
      <c r="B4" s="18" t="n"/>
      <c r="C4" s="15" t="inlineStr">
        <is>
          <t>Fictional Casey Morgan</t>
        </is>
      </c>
      <c r="D4" s="18" t="n"/>
      <c r="E4" s="15" t="inlineStr">
        <is>
          <t>Complete</t>
        </is>
      </c>
      <c r="F4" s="18" t="n"/>
      <c r="G4" s="18" t="inlineStr">
        <is>
          <t>Due-soon window (days)</t>
        </is>
      </c>
      <c r="H4" s="19" t="n">
        <v>7</v>
      </c>
    </row>
    <row r="5" ht="25" customHeight="1">
      <c r="A5" s="15" t="inlineStr">
        <is>
          <t>Fictional Bluebird Storage</t>
        </is>
      </c>
      <c r="B5" s="20" t="n"/>
      <c r="C5" s="15" t="inlineStr">
        <is>
          <t>Fictional Riley Brooks</t>
        </is>
      </c>
      <c r="D5" s="20" t="n"/>
      <c r="E5" s="15" t="inlineStr">
        <is>
          <t>In Progress</t>
        </is>
      </c>
      <c r="F5" s="20" t="n"/>
      <c r="G5" s="20" t="inlineStr">
        <is>
          <t>Earliest allowed date</t>
        </is>
      </c>
      <c r="H5" s="16" t="n">
        <v>46023</v>
      </c>
    </row>
    <row r="6" ht="25" customHeight="1">
      <c r="A6" s="15" t="inlineStr">
        <is>
          <t>Fictional Copper Lantern Storage</t>
        </is>
      </c>
      <c r="B6" s="18" t="n"/>
      <c r="C6" s="15" t="inlineStr">
        <is>
          <t>Fictional Taylor Quinn</t>
        </is>
      </c>
      <c r="D6" s="18" t="n"/>
      <c r="E6" s="15" t="inlineStr">
        <is>
          <t>Not Started</t>
        </is>
      </c>
      <c r="F6" s="18" t="n"/>
      <c r="G6" s="18" t="inlineStr">
        <is>
          <t>Latest allowed date</t>
        </is>
      </c>
      <c r="H6" s="16" t="n">
        <v>46752</v>
      </c>
    </row>
    <row r="7" ht="25" customHeight="1">
      <c r="A7" s="20" t="n"/>
      <c r="B7" s="20" t="n"/>
      <c r="C7" s="15" t="inlineStr">
        <is>
          <t>Fictional Avery Lane</t>
        </is>
      </c>
      <c r="D7" s="20" t="n"/>
      <c r="E7" s="15" t="inlineStr">
        <is>
          <t>Needs Review</t>
        </is>
      </c>
      <c r="F7" s="20" t="n"/>
      <c r="G7" s="20" t="inlineStr">
        <is>
          <t>Minimum monthly rent</t>
        </is>
      </c>
      <c r="H7" s="17" t="n">
        <v>0</v>
      </c>
    </row>
    <row r="8" ht="25" customHeight="1">
      <c r="A8" s="18" t="n"/>
      <c r="B8" s="18" t="n"/>
      <c r="C8" s="18" t="n"/>
      <c r="D8" s="18" t="n"/>
      <c r="E8" s="15" t="inlineStr">
        <is>
          <t>Not Applicable</t>
        </is>
      </c>
      <c r="F8" s="18" t="n"/>
      <c r="G8" s="18" t="inlineStr">
        <is>
          <t>Maximum monthly rent</t>
        </is>
      </c>
      <c r="H8" s="17" t="n">
        <v>2500</v>
      </c>
    </row>
  </sheetData>
  <mergeCells count="1">
    <mergeCell ref="A1:H1"/>
  </mergeCells>
  <conditionalFormatting sqref="H5:H6">
    <cfRule type="expression" priority="1" dxfId="0">
      <formula>$H$5&gt;$H$6</formula>
    </cfRule>
  </conditionalFormatting>
  <conditionalFormatting sqref="H7:H8">
    <cfRule type="expression" priority="2" dxfId="0">
      <formula>$H$7&gt;$H$8</formula>
    </cfRule>
  </conditionalFormatting>
  <dataValidations count="3">
    <dataValidation sqref="H4" showDropDown="0" showInputMessage="0" showErrorMessage="1" allowBlank="0" errorTitle="Invalid due-soon window" error="Enter a whole number from 0 through 90 days." type="whole" errorStyle="stop" operator="between">
      <formula1>0</formula1>
      <formula2>90</formula2>
    </dataValidation>
    <dataValidation sqref="H5:H6" showDropDown="0" showInputMessage="0" showErrorMessage="1" allowBlank="0" errorTitle="Invalid assumption date" error="Enter a date within the supported planning range." type="date" errorStyle="stop" operator="between">
      <formula1>DATE(2021,1,1)</formula1>
      <formula2>DATE(2036,12,31)</formula2>
    </dataValidation>
    <dataValidation sqref="H7:H8" showDropDown="0" showInputMessage="0" showErrorMessage="1" allowBlank="0" errorTitle="Invalid amount limit" error="Enter a nonnegative amount no greater than $100,000.00." type="decimal" errorStyle="stop" operator="between">
      <formula1>0</formula1>
      <formula2>100000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2026-09-12T07:23:50Z</dcterms:created>
  <dcterms:modified xmlns:dcterms="http://purl.org/dc/terms/" xmlns:xsi="http://www.w3.org/2001/XMLSchema-instance" xsi:type="dcterms:W3CDTF">2026-09-12T07:23:50+00:00Z</dcterms:modified>
</cp:coreProperties>
</file>